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https://salcininkai-my.sharepoint.com/personal/valentina_jankauskiene_salcininkai_lt/Documents/Ryto/Kasinės/2026/1 ketvirtis/"/>
    </mc:Choice>
  </mc:AlternateContent>
  <xr:revisionPtr revIDLastSave="324" documentId="11_F25DC773A252ABDACC104876B11C4CBC5BDE58F4" xr6:coauthVersionLast="47" xr6:coauthVersionMax="47" xr10:uidLastSave="{B79A0FE0-F6C0-4D16-BBA1-E4D29227A736}"/>
  <bookViews>
    <workbookView xWindow="-120" yWindow="-120" windowWidth="29040" windowHeight="15720" firstSheet="1" activeTab="10" xr2:uid="{00000000-000D-0000-FFFF-FFFF00000000}"/>
  </bookViews>
  <sheets>
    <sheet name="4SB(MK)" sheetId="40" r:id="rId1"/>
    <sheet name="4LRVB(IŽDAS)" sheetId="41" r:id="rId2"/>
    <sheet name="4LRVB(PO)" sheetId="42" r:id="rId3"/>
    <sheet name="4SB(VD)01" sheetId="43" r:id="rId4"/>
    <sheet name="5SB" sheetId="44" r:id="rId5"/>
    <sheet name="5SB ADM" sheetId="45" r:id="rId6"/>
    <sheet name="5SB PAV" sheetId="46" r:id="rId7"/>
    <sheet name="5SB(SP)" sheetId="47" r:id="rId8"/>
    <sheet name="5SB(SN)" sheetId="48" r:id="rId9"/>
    <sheet name="Priedas Nr.3" sheetId="29" r:id="rId10"/>
    <sheet name="9 priedas (forma Nr. 4)" sheetId="49" r:id="rId11"/>
  </sheets>
  <definedNames>
    <definedName name="_xlnm.Print_Titles" localSheetId="1">'4LRVB(IŽDAS)'!$24:$34</definedName>
    <definedName name="_xlnm.Print_Titles" localSheetId="2">'4LRVB(PO)'!$24:$34</definedName>
    <definedName name="_xlnm.Print_Titles" localSheetId="0">'4SB(MK)'!$24:$34</definedName>
    <definedName name="_xlnm.Print_Titles" localSheetId="3">'4SB(VD)01'!$24:$34</definedName>
    <definedName name="_xlnm.Print_Titles" localSheetId="4">'5SB'!$24:$34</definedName>
    <definedName name="_xlnm.Print_Titles" localSheetId="5">'5SB ADM'!$24:$34</definedName>
    <definedName name="_xlnm.Print_Titles" localSheetId="6">'5SB PAV'!$24:$34</definedName>
    <definedName name="_xlnm.Print_Titles" localSheetId="8">'5SB(SN)'!$24:$34</definedName>
    <definedName name="_xlnm.Print_Titles" localSheetId="7">'5SB(SP)'!$24:$34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32" i="49" l="1"/>
  <c r="I31" i="49" s="1"/>
  <c r="J32" i="49"/>
  <c r="J31" i="49" s="1"/>
  <c r="K32" i="49"/>
  <c r="K31" i="49" s="1"/>
  <c r="I37" i="49"/>
  <c r="J37" i="49"/>
  <c r="K37" i="49"/>
  <c r="I39" i="49"/>
  <c r="J39" i="49"/>
  <c r="K39" i="49"/>
  <c r="I43" i="49"/>
  <c r="I42" i="49" s="1"/>
  <c r="J43" i="49"/>
  <c r="J42" i="49" s="1"/>
  <c r="K43" i="49"/>
  <c r="K42" i="49" s="1"/>
  <c r="I48" i="49"/>
  <c r="I47" i="49" s="1"/>
  <c r="J48" i="49"/>
  <c r="J47" i="49" s="1"/>
  <c r="K48" i="49"/>
  <c r="K47" i="49" s="1"/>
  <c r="I51" i="49"/>
  <c r="J51" i="49"/>
  <c r="K51" i="49"/>
  <c r="I54" i="49"/>
  <c r="J54" i="49"/>
  <c r="K54" i="49"/>
  <c r="I59" i="49"/>
  <c r="J59" i="49"/>
  <c r="K59" i="49"/>
  <c r="I67" i="49"/>
  <c r="I66" i="49" s="1"/>
  <c r="J67" i="49"/>
  <c r="K67" i="49"/>
  <c r="K66" i="49" s="1"/>
  <c r="I70" i="49"/>
  <c r="J70" i="49"/>
  <c r="J66" i="49" s="1"/>
  <c r="K70" i="49"/>
  <c r="I75" i="49"/>
  <c r="K75" i="49"/>
  <c r="I76" i="49"/>
  <c r="J76" i="49"/>
  <c r="J75" i="49" s="1"/>
  <c r="K76" i="49"/>
  <c r="I82" i="49"/>
  <c r="K82" i="49"/>
  <c r="I83" i="49"/>
  <c r="J83" i="49"/>
  <c r="J82" i="49" s="1"/>
  <c r="K83" i="49"/>
  <c r="I39" i="48"/>
  <c r="I38" i="48" s="1"/>
  <c r="I37" i="48" s="1"/>
  <c r="J39" i="48"/>
  <c r="J38" i="48" s="1"/>
  <c r="J37" i="48" s="1"/>
  <c r="K39" i="48"/>
  <c r="K38" i="48" s="1"/>
  <c r="K37" i="48" s="1"/>
  <c r="L39" i="48"/>
  <c r="L38" i="48" s="1"/>
  <c r="L37" i="48" s="1"/>
  <c r="I41" i="48"/>
  <c r="J41" i="48"/>
  <c r="K41" i="48"/>
  <c r="L41" i="48"/>
  <c r="I45" i="48"/>
  <c r="I44" i="48" s="1"/>
  <c r="I43" i="48" s="1"/>
  <c r="J45" i="48"/>
  <c r="J44" i="48" s="1"/>
  <c r="J43" i="48" s="1"/>
  <c r="K45" i="48"/>
  <c r="K44" i="48" s="1"/>
  <c r="K43" i="48" s="1"/>
  <c r="L45" i="48"/>
  <c r="L44" i="48" s="1"/>
  <c r="L43" i="48" s="1"/>
  <c r="I49" i="48"/>
  <c r="I48" i="48" s="1"/>
  <c r="I47" i="48" s="1"/>
  <c r="J49" i="48"/>
  <c r="J48" i="48" s="1"/>
  <c r="J47" i="48" s="1"/>
  <c r="K49" i="48"/>
  <c r="K48" i="48" s="1"/>
  <c r="K47" i="48" s="1"/>
  <c r="L49" i="48"/>
  <c r="L48" i="48" s="1"/>
  <c r="L47" i="48" s="1"/>
  <c r="I50" i="48"/>
  <c r="J50" i="48"/>
  <c r="K50" i="48"/>
  <c r="L50" i="48"/>
  <c r="I71" i="48"/>
  <c r="I70" i="48" s="1"/>
  <c r="J71" i="48"/>
  <c r="J70" i="48" s="1"/>
  <c r="K71" i="48"/>
  <c r="K70" i="48" s="1"/>
  <c r="L71" i="48"/>
  <c r="L70" i="48" s="1"/>
  <c r="I75" i="48"/>
  <c r="J75" i="48"/>
  <c r="K75" i="48"/>
  <c r="L75" i="48"/>
  <c r="I76" i="48"/>
  <c r="J76" i="48"/>
  <c r="K76" i="48"/>
  <c r="L76" i="48"/>
  <c r="I81" i="48"/>
  <c r="I80" i="48" s="1"/>
  <c r="J81" i="48"/>
  <c r="J80" i="48" s="1"/>
  <c r="K81" i="48"/>
  <c r="K80" i="48" s="1"/>
  <c r="L81" i="48"/>
  <c r="L80" i="48" s="1"/>
  <c r="I87" i="48"/>
  <c r="I86" i="48" s="1"/>
  <c r="I85" i="48" s="1"/>
  <c r="J87" i="48"/>
  <c r="J86" i="48" s="1"/>
  <c r="J85" i="48" s="1"/>
  <c r="K87" i="48"/>
  <c r="K86" i="48" s="1"/>
  <c r="K85" i="48" s="1"/>
  <c r="L87" i="48"/>
  <c r="L86" i="48" s="1"/>
  <c r="L85" i="48" s="1"/>
  <c r="I91" i="48"/>
  <c r="I90" i="48" s="1"/>
  <c r="I89" i="48" s="1"/>
  <c r="J91" i="48"/>
  <c r="J90" i="48" s="1"/>
  <c r="J89" i="48" s="1"/>
  <c r="K91" i="48"/>
  <c r="K90" i="48" s="1"/>
  <c r="K89" i="48" s="1"/>
  <c r="L91" i="48"/>
  <c r="L90" i="48" s="1"/>
  <c r="L89" i="48" s="1"/>
  <c r="I92" i="48"/>
  <c r="J92" i="48"/>
  <c r="K92" i="48"/>
  <c r="L92" i="48"/>
  <c r="I99" i="48"/>
  <c r="I98" i="48" s="1"/>
  <c r="I97" i="48" s="1"/>
  <c r="J99" i="48"/>
  <c r="J98" i="48" s="1"/>
  <c r="J97" i="48" s="1"/>
  <c r="K99" i="48"/>
  <c r="K98" i="48" s="1"/>
  <c r="K97" i="48" s="1"/>
  <c r="L99" i="48"/>
  <c r="L98" i="48" s="1"/>
  <c r="L97" i="48" s="1"/>
  <c r="I104" i="48"/>
  <c r="I103" i="48" s="1"/>
  <c r="I102" i="48" s="1"/>
  <c r="J104" i="48"/>
  <c r="J103" i="48" s="1"/>
  <c r="J102" i="48" s="1"/>
  <c r="K104" i="48"/>
  <c r="K103" i="48" s="1"/>
  <c r="K102" i="48" s="1"/>
  <c r="L104" i="48"/>
  <c r="L103" i="48" s="1"/>
  <c r="L102" i="48" s="1"/>
  <c r="I109" i="48"/>
  <c r="I108" i="48" s="1"/>
  <c r="I107" i="48" s="1"/>
  <c r="J109" i="48"/>
  <c r="J108" i="48" s="1"/>
  <c r="J107" i="48" s="1"/>
  <c r="K109" i="48"/>
  <c r="K108" i="48" s="1"/>
  <c r="K107" i="48" s="1"/>
  <c r="L109" i="48"/>
  <c r="L108" i="48" s="1"/>
  <c r="L107" i="48" s="1"/>
  <c r="I114" i="48"/>
  <c r="J114" i="48"/>
  <c r="K114" i="48"/>
  <c r="L114" i="48"/>
  <c r="I115" i="48"/>
  <c r="J115" i="48"/>
  <c r="K115" i="48"/>
  <c r="L115" i="48"/>
  <c r="I123" i="48"/>
  <c r="I122" i="48" s="1"/>
  <c r="I121" i="48" s="1"/>
  <c r="J123" i="48"/>
  <c r="J122" i="48" s="1"/>
  <c r="J121" i="48" s="1"/>
  <c r="K123" i="48"/>
  <c r="K122" i="48" s="1"/>
  <c r="K121" i="48" s="1"/>
  <c r="L123" i="48"/>
  <c r="L122" i="48" s="1"/>
  <c r="L121" i="48" s="1"/>
  <c r="I128" i="48"/>
  <c r="I127" i="48" s="1"/>
  <c r="I126" i="48" s="1"/>
  <c r="J128" i="48"/>
  <c r="J127" i="48" s="1"/>
  <c r="J126" i="48" s="1"/>
  <c r="K128" i="48"/>
  <c r="K127" i="48" s="1"/>
  <c r="K126" i="48" s="1"/>
  <c r="L128" i="48"/>
  <c r="L127" i="48" s="1"/>
  <c r="L126" i="48" s="1"/>
  <c r="I132" i="48"/>
  <c r="I131" i="48" s="1"/>
  <c r="I130" i="48" s="1"/>
  <c r="J132" i="48"/>
  <c r="J131" i="48" s="1"/>
  <c r="J130" i="48" s="1"/>
  <c r="K132" i="48"/>
  <c r="K131" i="48" s="1"/>
  <c r="K130" i="48" s="1"/>
  <c r="L132" i="48"/>
  <c r="L131" i="48" s="1"/>
  <c r="L130" i="48" s="1"/>
  <c r="I136" i="48"/>
  <c r="I135" i="48" s="1"/>
  <c r="I134" i="48" s="1"/>
  <c r="J136" i="48"/>
  <c r="J135" i="48" s="1"/>
  <c r="J134" i="48" s="1"/>
  <c r="K136" i="48"/>
  <c r="K135" i="48" s="1"/>
  <c r="K134" i="48" s="1"/>
  <c r="L136" i="48"/>
  <c r="L135" i="48" s="1"/>
  <c r="L134" i="48" s="1"/>
  <c r="I140" i="48"/>
  <c r="I139" i="48" s="1"/>
  <c r="I138" i="48" s="1"/>
  <c r="J140" i="48"/>
  <c r="J139" i="48" s="1"/>
  <c r="J138" i="48" s="1"/>
  <c r="K140" i="48"/>
  <c r="K139" i="48" s="1"/>
  <c r="K138" i="48" s="1"/>
  <c r="L140" i="48"/>
  <c r="L139" i="48" s="1"/>
  <c r="L138" i="48" s="1"/>
  <c r="I144" i="48"/>
  <c r="I143" i="48" s="1"/>
  <c r="I142" i="48" s="1"/>
  <c r="J144" i="48"/>
  <c r="J143" i="48" s="1"/>
  <c r="J142" i="48" s="1"/>
  <c r="K144" i="48"/>
  <c r="K143" i="48" s="1"/>
  <c r="K142" i="48" s="1"/>
  <c r="L144" i="48"/>
  <c r="L143" i="48" s="1"/>
  <c r="L142" i="48" s="1"/>
  <c r="I149" i="48"/>
  <c r="I148" i="48" s="1"/>
  <c r="I147" i="48" s="1"/>
  <c r="J149" i="48"/>
  <c r="J148" i="48" s="1"/>
  <c r="J147" i="48" s="1"/>
  <c r="K149" i="48"/>
  <c r="K148" i="48" s="1"/>
  <c r="K147" i="48" s="1"/>
  <c r="L149" i="48"/>
  <c r="L148" i="48" s="1"/>
  <c r="L147" i="48" s="1"/>
  <c r="I154" i="48"/>
  <c r="I153" i="48" s="1"/>
  <c r="J154" i="48"/>
  <c r="J153" i="48" s="1"/>
  <c r="K154" i="48"/>
  <c r="K153" i="48" s="1"/>
  <c r="L154" i="48"/>
  <c r="L153" i="48" s="1"/>
  <c r="I158" i="48"/>
  <c r="I157" i="48" s="1"/>
  <c r="J158" i="48"/>
  <c r="J157" i="48" s="1"/>
  <c r="K158" i="48"/>
  <c r="K157" i="48" s="1"/>
  <c r="L158" i="48"/>
  <c r="L157" i="48" s="1"/>
  <c r="I162" i="48"/>
  <c r="I161" i="48" s="1"/>
  <c r="I160" i="48" s="1"/>
  <c r="J162" i="48"/>
  <c r="J161" i="48" s="1"/>
  <c r="J160" i="48" s="1"/>
  <c r="K162" i="48"/>
  <c r="K161" i="48" s="1"/>
  <c r="K160" i="48" s="1"/>
  <c r="L162" i="48"/>
  <c r="L161" i="48" s="1"/>
  <c r="L160" i="48" s="1"/>
  <c r="I169" i="48"/>
  <c r="I168" i="48" s="1"/>
  <c r="J169" i="48"/>
  <c r="J168" i="48" s="1"/>
  <c r="K169" i="48"/>
  <c r="K168" i="48" s="1"/>
  <c r="L169" i="48"/>
  <c r="L168" i="48" s="1"/>
  <c r="I174" i="48"/>
  <c r="I173" i="48" s="1"/>
  <c r="J174" i="48"/>
  <c r="J173" i="48" s="1"/>
  <c r="K174" i="48"/>
  <c r="K173" i="48" s="1"/>
  <c r="L174" i="48"/>
  <c r="L173" i="48" s="1"/>
  <c r="I179" i="48"/>
  <c r="I178" i="48" s="1"/>
  <c r="I177" i="48" s="1"/>
  <c r="J179" i="48"/>
  <c r="J178" i="48" s="1"/>
  <c r="J177" i="48" s="1"/>
  <c r="K179" i="48"/>
  <c r="K178" i="48" s="1"/>
  <c r="K177" i="48" s="1"/>
  <c r="L179" i="48"/>
  <c r="L178" i="48" s="1"/>
  <c r="L177" i="48" s="1"/>
  <c r="I183" i="48"/>
  <c r="I182" i="48" s="1"/>
  <c r="J183" i="48"/>
  <c r="J182" i="48" s="1"/>
  <c r="K183" i="48"/>
  <c r="K182" i="48" s="1"/>
  <c r="L183" i="48"/>
  <c r="L182" i="48" s="1"/>
  <c r="I188" i="48"/>
  <c r="I187" i="48" s="1"/>
  <c r="J188" i="48"/>
  <c r="J187" i="48" s="1"/>
  <c r="K188" i="48"/>
  <c r="K187" i="48" s="1"/>
  <c r="L188" i="48"/>
  <c r="L187" i="48" s="1"/>
  <c r="I195" i="48"/>
  <c r="J195" i="48"/>
  <c r="K195" i="48"/>
  <c r="L195" i="48"/>
  <c r="I196" i="48"/>
  <c r="J196" i="48"/>
  <c r="K196" i="48"/>
  <c r="L196" i="48"/>
  <c r="I199" i="48"/>
  <c r="I198" i="48" s="1"/>
  <c r="J199" i="48"/>
  <c r="J198" i="48" s="1"/>
  <c r="K199" i="48"/>
  <c r="K198" i="48" s="1"/>
  <c r="L199" i="48"/>
  <c r="L198" i="48" s="1"/>
  <c r="I204" i="48"/>
  <c r="I203" i="48" s="1"/>
  <c r="J204" i="48"/>
  <c r="J203" i="48" s="1"/>
  <c r="K204" i="48"/>
  <c r="K203" i="48" s="1"/>
  <c r="L204" i="48"/>
  <c r="L203" i="48" s="1"/>
  <c r="I209" i="48"/>
  <c r="J209" i="48"/>
  <c r="K209" i="48"/>
  <c r="L209" i="48"/>
  <c r="I210" i="48"/>
  <c r="J210" i="48"/>
  <c r="K210" i="48"/>
  <c r="L210" i="48"/>
  <c r="I215" i="48"/>
  <c r="I214" i="48" s="1"/>
  <c r="J215" i="48"/>
  <c r="J214" i="48" s="1"/>
  <c r="K215" i="48"/>
  <c r="K214" i="48" s="1"/>
  <c r="L215" i="48"/>
  <c r="L214" i="48" s="1"/>
  <c r="I219" i="48"/>
  <c r="I218" i="48" s="1"/>
  <c r="I217" i="48" s="1"/>
  <c r="J219" i="48"/>
  <c r="J218" i="48" s="1"/>
  <c r="J217" i="48" s="1"/>
  <c r="K219" i="48"/>
  <c r="K218" i="48" s="1"/>
  <c r="K217" i="48" s="1"/>
  <c r="L219" i="48"/>
  <c r="L218" i="48" s="1"/>
  <c r="L217" i="48" s="1"/>
  <c r="I226" i="48"/>
  <c r="I225" i="48" s="1"/>
  <c r="J226" i="48"/>
  <c r="J225" i="48" s="1"/>
  <c r="K226" i="48"/>
  <c r="K225" i="48" s="1"/>
  <c r="L226" i="48"/>
  <c r="L225" i="48" s="1"/>
  <c r="I229" i="48"/>
  <c r="I228" i="48" s="1"/>
  <c r="J229" i="48"/>
  <c r="J228" i="48" s="1"/>
  <c r="K229" i="48"/>
  <c r="K228" i="48" s="1"/>
  <c r="L229" i="48"/>
  <c r="L228" i="48" s="1"/>
  <c r="M229" i="48"/>
  <c r="N229" i="48"/>
  <c r="O229" i="48"/>
  <c r="P229" i="48"/>
  <c r="I238" i="48"/>
  <c r="I237" i="48" s="1"/>
  <c r="I236" i="48" s="1"/>
  <c r="J238" i="48"/>
  <c r="J237" i="48" s="1"/>
  <c r="J236" i="48" s="1"/>
  <c r="K238" i="48"/>
  <c r="K237" i="48" s="1"/>
  <c r="K236" i="48" s="1"/>
  <c r="L238" i="48"/>
  <c r="L237" i="48" s="1"/>
  <c r="L236" i="48" s="1"/>
  <c r="I242" i="48"/>
  <c r="I241" i="48" s="1"/>
  <c r="I240" i="48" s="1"/>
  <c r="J242" i="48"/>
  <c r="J241" i="48" s="1"/>
  <c r="J240" i="48" s="1"/>
  <c r="K242" i="48"/>
  <c r="K241" i="48" s="1"/>
  <c r="K240" i="48" s="1"/>
  <c r="L242" i="48"/>
  <c r="L241" i="48" s="1"/>
  <c r="L240" i="48" s="1"/>
  <c r="L248" i="48"/>
  <c r="I249" i="48"/>
  <c r="J249" i="48"/>
  <c r="K249" i="48"/>
  <c r="L249" i="48"/>
  <c r="I251" i="48"/>
  <c r="J251" i="48"/>
  <c r="K251" i="48"/>
  <c r="L251" i="48"/>
  <c r="I254" i="48"/>
  <c r="I248" i="48" s="1"/>
  <c r="I247" i="48" s="1"/>
  <c r="J254" i="48"/>
  <c r="J248" i="48" s="1"/>
  <c r="J247" i="48" s="1"/>
  <c r="K254" i="48"/>
  <c r="K248" i="48" s="1"/>
  <c r="K247" i="48" s="1"/>
  <c r="L254" i="48"/>
  <c r="I258" i="48"/>
  <c r="I257" i="48" s="1"/>
  <c r="J258" i="48"/>
  <c r="J257" i="48" s="1"/>
  <c r="K258" i="48"/>
  <c r="K257" i="48" s="1"/>
  <c r="L258" i="48"/>
  <c r="L257" i="48" s="1"/>
  <c r="I261" i="48"/>
  <c r="J261" i="48"/>
  <c r="K261" i="48"/>
  <c r="L261" i="48"/>
  <c r="I262" i="48"/>
  <c r="J262" i="48"/>
  <c r="K262" i="48"/>
  <c r="L262" i="48"/>
  <c r="I266" i="48"/>
  <c r="I265" i="48" s="1"/>
  <c r="J266" i="48"/>
  <c r="J265" i="48" s="1"/>
  <c r="K266" i="48"/>
  <c r="K265" i="48" s="1"/>
  <c r="L266" i="48"/>
  <c r="L265" i="48" s="1"/>
  <c r="I270" i="48"/>
  <c r="I269" i="48" s="1"/>
  <c r="J270" i="48"/>
  <c r="J269" i="48" s="1"/>
  <c r="K270" i="48"/>
  <c r="K269" i="48" s="1"/>
  <c r="L270" i="48"/>
  <c r="L269" i="48" s="1"/>
  <c r="I272" i="48"/>
  <c r="J272" i="48"/>
  <c r="K272" i="48"/>
  <c r="L272" i="48"/>
  <c r="I273" i="48"/>
  <c r="J273" i="48"/>
  <c r="K273" i="48"/>
  <c r="L273" i="48"/>
  <c r="I276" i="48"/>
  <c r="I275" i="48" s="1"/>
  <c r="J276" i="48"/>
  <c r="J275" i="48" s="1"/>
  <c r="K276" i="48"/>
  <c r="K275" i="48" s="1"/>
  <c r="L276" i="48"/>
  <c r="L275" i="48" s="1"/>
  <c r="I281" i="48"/>
  <c r="I280" i="48" s="1"/>
  <c r="J281" i="48"/>
  <c r="J280" i="48" s="1"/>
  <c r="K281" i="48"/>
  <c r="K280" i="48" s="1"/>
  <c r="L281" i="48"/>
  <c r="L280" i="48" s="1"/>
  <c r="I283" i="48"/>
  <c r="J283" i="48"/>
  <c r="K283" i="48"/>
  <c r="L283" i="48"/>
  <c r="I286" i="48"/>
  <c r="J286" i="48"/>
  <c r="K286" i="48"/>
  <c r="L286" i="48"/>
  <c r="I289" i="48"/>
  <c r="J289" i="48"/>
  <c r="K289" i="48"/>
  <c r="L289" i="48"/>
  <c r="I290" i="48"/>
  <c r="J290" i="48"/>
  <c r="K290" i="48"/>
  <c r="L290" i="48"/>
  <c r="I294" i="48"/>
  <c r="I293" i="48" s="1"/>
  <c r="J294" i="48"/>
  <c r="J293" i="48" s="1"/>
  <c r="K294" i="48"/>
  <c r="K293" i="48" s="1"/>
  <c r="L294" i="48"/>
  <c r="L293" i="48" s="1"/>
  <c r="I298" i="48"/>
  <c r="I297" i="48" s="1"/>
  <c r="J298" i="48"/>
  <c r="J297" i="48" s="1"/>
  <c r="K298" i="48"/>
  <c r="K297" i="48" s="1"/>
  <c r="L298" i="48"/>
  <c r="L297" i="48" s="1"/>
  <c r="I301" i="48"/>
  <c r="J301" i="48"/>
  <c r="K301" i="48"/>
  <c r="L301" i="48"/>
  <c r="I302" i="48"/>
  <c r="J302" i="48"/>
  <c r="K302" i="48"/>
  <c r="L302" i="48"/>
  <c r="I305" i="48"/>
  <c r="I304" i="48" s="1"/>
  <c r="J305" i="48"/>
  <c r="J304" i="48" s="1"/>
  <c r="K305" i="48"/>
  <c r="K304" i="48" s="1"/>
  <c r="L305" i="48"/>
  <c r="L304" i="48" s="1"/>
  <c r="I308" i="48"/>
  <c r="I307" i="48" s="1"/>
  <c r="J308" i="48"/>
  <c r="J307" i="48" s="1"/>
  <c r="K308" i="48"/>
  <c r="K307" i="48" s="1"/>
  <c r="L308" i="48"/>
  <c r="L307" i="48" s="1"/>
  <c r="I314" i="48"/>
  <c r="I313" i="48" s="1"/>
  <c r="J314" i="48"/>
  <c r="J313" i="48" s="1"/>
  <c r="K314" i="48"/>
  <c r="K313" i="48" s="1"/>
  <c r="L314" i="48"/>
  <c r="L313" i="48" s="1"/>
  <c r="I316" i="48"/>
  <c r="J316" i="48"/>
  <c r="K316" i="48"/>
  <c r="L316" i="48"/>
  <c r="I319" i="48"/>
  <c r="J319" i="48"/>
  <c r="K319" i="48"/>
  <c r="L319" i="48"/>
  <c r="I322" i="48"/>
  <c r="J322" i="48"/>
  <c r="K322" i="48"/>
  <c r="L322" i="48"/>
  <c r="I323" i="48"/>
  <c r="J323" i="48"/>
  <c r="K323" i="48"/>
  <c r="L323" i="48"/>
  <c r="I327" i="48"/>
  <c r="I326" i="48" s="1"/>
  <c r="J327" i="48"/>
  <c r="J326" i="48" s="1"/>
  <c r="K327" i="48"/>
  <c r="K326" i="48" s="1"/>
  <c r="L327" i="48"/>
  <c r="L326" i="48" s="1"/>
  <c r="I331" i="48"/>
  <c r="I330" i="48" s="1"/>
  <c r="J331" i="48"/>
  <c r="J330" i="48" s="1"/>
  <c r="K331" i="48"/>
  <c r="K330" i="48" s="1"/>
  <c r="L331" i="48"/>
  <c r="L330" i="48" s="1"/>
  <c r="I334" i="48"/>
  <c r="J334" i="48"/>
  <c r="K334" i="48"/>
  <c r="L334" i="48"/>
  <c r="I335" i="48"/>
  <c r="J335" i="48"/>
  <c r="K335" i="48"/>
  <c r="L335" i="48"/>
  <c r="I338" i="48"/>
  <c r="I337" i="48" s="1"/>
  <c r="J338" i="48"/>
  <c r="J337" i="48" s="1"/>
  <c r="K338" i="48"/>
  <c r="K337" i="48" s="1"/>
  <c r="L338" i="48"/>
  <c r="L337" i="48" s="1"/>
  <c r="I341" i="48"/>
  <c r="I340" i="48" s="1"/>
  <c r="J341" i="48"/>
  <c r="J340" i="48" s="1"/>
  <c r="K341" i="48"/>
  <c r="K340" i="48" s="1"/>
  <c r="L341" i="48"/>
  <c r="L340" i="48" s="1"/>
  <c r="I346" i="48"/>
  <c r="I345" i="48" s="1"/>
  <c r="J346" i="48"/>
  <c r="J345" i="48" s="1"/>
  <c r="K346" i="48"/>
  <c r="K345" i="48" s="1"/>
  <c r="L346" i="48"/>
  <c r="L345" i="48" s="1"/>
  <c r="M346" i="48"/>
  <c r="N346" i="48"/>
  <c r="O346" i="48"/>
  <c r="P346" i="48"/>
  <c r="I348" i="48"/>
  <c r="J348" i="48"/>
  <c r="K348" i="48"/>
  <c r="L348" i="48"/>
  <c r="I351" i="48"/>
  <c r="J351" i="48"/>
  <c r="K351" i="48"/>
  <c r="L351" i="48"/>
  <c r="I354" i="48"/>
  <c r="J354" i="48"/>
  <c r="K354" i="48"/>
  <c r="L354" i="48"/>
  <c r="I355" i="48"/>
  <c r="J355" i="48"/>
  <c r="K355" i="48"/>
  <c r="L355" i="48"/>
  <c r="I359" i="48"/>
  <c r="I358" i="48" s="1"/>
  <c r="J359" i="48"/>
  <c r="J358" i="48" s="1"/>
  <c r="K359" i="48"/>
  <c r="K358" i="48" s="1"/>
  <c r="L359" i="48"/>
  <c r="L358" i="48" s="1"/>
  <c r="I363" i="48"/>
  <c r="I362" i="48" s="1"/>
  <c r="J363" i="48"/>
  <c r="J362" i="48" s="1"/>
  <c r="K363" i="48"/>
  <c r="K362" i="48" s="1"/>
  <c r="L363" i="48"/>
  <c r="L362" i="48" s="1"/>
  <c r="I366" i="48"/>
  <c r="J366" i="48"/>
  <c r="K366" i="48"/>
  <c r="L366" i="48"/>
  <c r="I367" i="48"/>
  <c r="J367" i="48"/>
  <c r="K367" i="48"/>
  <c r="L367" i="48"/>
  <c r="I370" i="48"/>
  <c r="I369" i="48" s="1"/>
  <c r="J370" i="48"/>
  <c r="J369" i="48" s="1"/>
  <c r="K370" i="48"/>
  <c r="K369" i="48" s="1"/>
  <c r="L370" i="48"/>
  <c r="L369" i="48" s="1"/>
  <c r="I373" i="48"/>
  <c r="I372" i="48" s="1"/>
  <c r="J373" i="48"/>
  <c r="J372" i="48" s="1"/>
  <c r="K373" i="48"/>
  <c r="K372" i="48" s="1"/>
  <c r="L373" i="48"/>
  <c r="L372" i="48" s="1"/>
  <c r="I39" i="47"/>
  <c r="I38" i="47" s="1"/>
  <c r="I37" i="47" s="1"/>
  <c r="J39" i="47"/>
  <c r="J38" i="47" s="1"/>
  <c r="J37" i="47" s="1"/>
  <c r="K39" i="47"/>
  <c r="K38" i="47" s="1"/>
  <c r="K37" i="47" s="1"/>
  <c r="L39" i="47"/>
  <c r="L38" i="47" s="1"/>
  <c r="L37" i="47" s="1"/>
  <c r="I41" i="47"/>
  <c r="J41" i="47"/>
  <c r="K41" i="47"/>
  <c r="L41" i="47"/>
  <c r="I45" i="47"/>
  <c r="I44" i="47" s="1"/>
  <c r="I43" i="47" s="1"/>
  <c r="J45" i="47"/>
  <c r="J44" i="47" s="1"/>
  <c r="J43" i="47" s="1"/>
  <c r="K45" i="47"/>
  <c r="K44" i="47" s="1"/>
  <c r="K43" i="47" s="1"/>
  <c r="L45" i="47"/>
  <c r="L44" i="47" s="1"/>
  <c r="L43" i="47" s="1"/>
  <c r="I49" i="47"/>
  <c r="I48" i="47" s="1"/>
  <c r="I47" i="47" s="1"/>
  <c r="J49" i="47"/>
  <c r="J48" i="47" s="1"/>
  <c r="J47" i="47" s="1"/>
  <c r="K49" i="47"/>
  <c r="K48" i="47" s="1"/>
  <c r="K47" i="47" s="1"/>
  <c r="L49" i="47"/>
  <c r="L48" i="47" s="1"/>
  <c r="L47" i="47" s="1"/>
  <c r="I50" i="47"/>
  <c r="J50" i="47"/>
  <c r="K50" i="47"/>
  <c r="L50" i="47"/>
  <c r="I71" i="47"/>
  <c r="I70" i="47" s="1"/>
  <c r="J71" i="47"/>
  <c r="J70" i="47" s="1"/>
  <c r="K71" i="47"/>
  <c r="K70" i="47" s="1"/>
  <c r="L71" i="47"/>
  <c r="L70" i="47" s="1"/>
  <c r="L69" i="47" s="1"/>
  <c r="L68" i="47" s="1"/>
  <c r="I75" i="47"/>
  <c r="J75" i="47"/>
  <c r="K75" i="47"/>
  <c r="L75" i="47"/>
  <c r="I76" i="47"/>
  <c r="J76" i="47"/>
  <c r="K76" i="47"/>
  <c r="L76" i="47"/>
  <c r="I81" i="47"/>
  <c r="I80" i="47" s="1"/>
  <c r="J81" i="47"/>
  <c r="J80" i="47" s="1"/>
  <c r="K81" i="47"/>
  <c r="K80" i="47" s="1"/>
  <c r="L81" i="47"/>
  <c r="L80" i="47" s="1"/>
  <c r="I87" i="47"/>
  <c r="I86" i="47" s="1"/>
  <c r="I85" i="47" s="1"/>
  <c r="J87" i="47"/>
  <c r="J86" i="47" s="1"/>
  <c r="J85" i="47" s="1"/>
  <c r="K87" i="47"/>
  <c r="K86" i="47" s="1"/>
  <c r="K85" i="47" s="1"/>
  <c r="L87" i="47"/>
  <c r="L86" i="47" s="1"/>
  <c r="L85" i="47" s="1"/>
  <c r="I91" i="47"/>
  <c r="I90" i="47" s="1"/>
  <c r="I89" i="47" s="1"/>
  <c r="J91" i="47"/>
  <c r="J90" i="47" s="1"/>
  <c r="J89" i="47" s="1"/>
  <c r="K91" i="47"/>
  <c r="K90" i="47" s="1"/>
  <c r="K89" i="47" s="1"/>
  <c r="L91" i="47"/>
  <c r="L90" i="47" s="1"/>
  <c r="L89" i="47" s="1"/>
  <c r="I92" i="47"/>
  <c r="J92" i="47"/>
  <c r="K92" i="47"/>
  <c r="L92" i="47"/>
  <c r="I99" i="47"/>
  <c r="I98" i="47" s="1"/>
  <c r="I97" i="47" s="1"/>
  <c r="J99" i="47"/>
  <c r="J98" i="47" s="1"/>
  <c r="J97" i="47" s="1"/>
  <c r="K99" i="47"/>
  <c r="K98" i="47" s="1"/>
  <c r="K97" i="47" s="1"/>
  <c r="L99" i="47"/>
  <c r="L98" i="47" s="1"/>
  <c r="L97" i="47" s="1"/>
  <c r="I104" i="47"/>
  <c r="I103" i="47" s="1"/>
  <c r="I102" i="47" s="1"/>
  <c r="J104" i="47"/>
  <c r="J103" i="47" s="1"/>
  <c r="J102" i="47" s="1"/>
  <c r="K104" i="47"/>
  <c r="K103" i="47" s="1"/>
  <c r="K102" i="47" s="1"/>
  <c r="L104" i="47"/>
  <c r="L103" i="47" s="1"/>
  <c r="L102" i="47" s="1"/>
  <c r="I109" i="47"/>
  <c r="I108" i="47" s="1"/>
  <c r="I107" i="47" s="1"/>
  <c r="J109" i="47"/>
  <c r="J108" i="47" s="1"/>
  <c r="J107" i="47" s="1"/>
  <c r="K109" i="47"/>
  <c r="K108" i="47" s="1"/>
  <c r="K107" i="47" s="1"/>
  <c r="L109" i="47"/>
  <c r="L108" i="47" s="1"/>
  <c r="L107" i="47" s="1"/>
  <c r="I114" i="47"/>
  <c r="J114" i="47"/>
  <c r="K114" i="47"/>
  <c r="L114" i="47"/>
  <c r="I115" i="47"/>
  <c r="J115" i="47"/>
  <c r="K115" i="47"/>
  <c r="L115" i="47"/>
  <c r="I123" i="47"/>
  <c r="I122" i="47" s="1"/>
  <c r="I121" i="47" s="1"/>
  <c r="J123" i="47"/>
  <c r="J122" i="47" s="1"/>
  <c r="J121" i="47" s="1"/>
  <c r="K123" i="47"/>
  <c r="K122" i="47" s="1"/>
  <c r="K121" i="47" s="1"/>
  <c r="L123" i="47"/>
  <c r="L122" i="47" s="1"/>
  <c r="L121" i="47" s="1"/>
  <c r="I128" i="47"/>
  <c r="I127" i="47" s="1"/>
  <c r="I126" i="47" s="1"/>
  <c r="J128" i="47"/>
  <c r="J127" i="47" s="1"/>
  <c r="J126" i="47" s="1"/>
  <c r="K128" i="47"/>
  <c r="K127" i="47" s="1"/>
  <c r="K126" i="47" s="1"/>
  <c r="L128" i="47"/>
  <c r="L127" i="47" s="1"/>
  <c r="L126" i="47" s="1"/>
  <c r="I132" i="47"/>
  <c r="I131" i="47" s="1"/>
  <c r="I130" i="47" s="1"/>
  <c r="J132" i="47"/>
  <c r="J131" i="47" s="1"/>
  <c r="J130" i="47" s="1"/>
  <c r="K132" i="47"/>
  <c r="K131" i="47" s="1"/>
  <c r="K130" i="47" s="1"/>
  <c r="L132" i="47"/>
  <c r="L131" i="47" s="1"/>
  <c r="L130" i="47" s="1"/>
  <c r="I136" i="47"/>
  <c r="I135" i="47" s="1"/>
  <c r="I134" i="47" s="1"/>
  <c r="J136" i="47"/>
  <c r="J135" i="47" s="1"/>
  <c r="J134" i="47" s="1"/>
  <c r="K136" i="47"/>
  <c r="K135" i="47" s="1"/>
  <c r="K134" i="47" s="1"/>
  <c r="L136" i="47"/>
  <c r="L135" i="47" s="1"/>
  <c r="L134" i="47" s="1"/>
  <c r="I140" i="47"/>
  <c r="I139" i="47" s="1"/>
  <c r="I138" i="47" s="1"/>
  <c r="J140" i="47"/>
  <c r="J139" i="47" s="1"/>
  <c r="J138" i="47" s="1"/>
  <c r="K140" i="47"/>
  <c r="K139" i="47" s="1"/>
  <c r="K138" i="47" s="1"/>
  <c r="L140" i="47"/>
  <c r="L139" i="47" s="1"/>
  <c r="L138" i="47" s="1"/>
  <c r="I144" i="47"/>
  <c r="I143" i="47" s="1"/>
  <c r="I142" i="47" s="1"/>
  <c r="J144" i="47"/>
  <c r="J143" i="47" s="1"/>
  <c r="J142" i="47" s="1"/>
  <c r="K144" i="47"/>
  <c r="K143" i="47" s="1"/>
  <c r="K142" i="47" s="1"/>
  <c r="L144" i="47"/>
  <c r="L143" i="47" s="1"/>
  <c r="L142" i="47" s="1"/>
  <c r="I149" i="47"/>
  <c r="I148" i="47" s="1"/>
  <c r="I147" i="47" s="1"/>
  <c r="J149" i="47"/>
  <c r="J148" i="47" s="1"/>
  <c r="J147" i="47" s="1"/>
  <c r="K149" i="47"/>
  <c r="K148" i="47" s="1"/>
  <c r="K147" i="47" s="1"/>
  <c r="L149" i="47"/>
  <c r="L148" i="47" s="1"/>
  <c r="L147" i="47" s="1"/>
  <c r="I154" i="47"/>
  <c r="I153" i="47" s="1"/>
  <c r="J154" i="47"/>
  <c r="J153" i="47" s="1"/>
  <c r="K154" i="47"/>
  <c r="K153" i="47" s="1"/>
  <c r="L154" i="47"/>
  <c r="L153" i="47" s="1"/>
  <c r="I158" i="47"/>
  <c r="I157" i="47" s="1"/>
  <c r="J158" i="47"/>
  <c r="J157" i="47" s="1"/>
  <c r="K158" i="47"/>
  <c r="K157" i="47" s="1"/>
  <c r="L158" i="47"/>
  <c r="L157" i="47" s="1"/>
  <c r="I162" i="47"/>
  <c r="I161" i="47" s="1"/>
  <c r="I160" i="47" s="1"/>
  <c r="J162" i="47"/>
  <c r="J161" i="47" s="1"/>
  <c r="J160" i="47" s="1"/>
  <c r="K162" i="47"/>
  <c r="K161" i="47" s="1"/>
  <c r="K160" i="47" s="1"/>
  <c r="L162" i="47"/>
  <c r="L161" i="47" s="1"/>
  <c r="L160" i="47" s="1"/>
  <c r="I169" i="47"/>
  <c r="I168" i="47" s="1"/>
  <c r="J169" i="47"/>
  <c r="J168" i="47" s="1"/>
  <c r="K169" i="47"/>
  <c r="K168" i="47" s="1"/>
  <c r="L169" i="47"/>
  <c r="L168" i="47" s="1"/>
  <c r="I174" i="47"/>
  <c r="I173" i="47" s="1"/>
  <c r="J174" i="47"/>
  <c r="J173" i="47" s="1"/>
  <c r="K174" i="47"/>
  <c r="K173" i="47" s="1"/>
  <c r="L174" i="47"/>
  <c r="L173" i="47" s="1"/>
  <c r="I179" i="47"/>
  <c r="I178" i="47" s="1"/>
  <c r="I177" i="47" s="1"/>
  <c r="J179" i="47"/>
  <c r="J178" i="47" s="1"/>
  <c r="J177" i="47" s="1"/>
  <c r="K179" i="47"/>
  <c r="K178" i="47" s="1"/>
  <c r="K177" i="47" s="1"/>
  <c r="L179" i="47"/>
  <c r="L178" i="47" s="1"/>
  <c r="L177" i="47" s="1"/>
  <c r="I183" i="47"/>
  <c r="I182" i="47" s="1"/>
  <c r="J183" i="47"/>
  <c r="J182" i="47" s="1"/>
  <c r="K183" i="47"/>
  <c r="K182" i="47" s="1"/>
  <c r="L183" i="47"/>
  <c r="L182" i="47" s="1"/>
  <c r="I188" i="47"/>
  <c r="I187" i="47" s="1"/>
  <c r="J188" i="47"/>
  <c r="J187" i="47" s="1"/>
  <c r="K188" i="47"/>
  <c r="K187" i="47" s="1"/>
  <c r="L188" i="47"/>
  <c r="L187" i="47" s="1"/>
  <c r="I195" i="47"/>
  <c r="J195" i="47"/>
  <c r="K195" i="47"/>
  <c r="L195" i="47"/>
  <c r="L194" i="47" s="1"/>
  <c r="L193" i="47" s="1"/>
  <c r="I196" i="47"/>
  <c r="J196" i="47"/>
  <c r="K196" i="47"/>
  <c r="L196" i="47"/>
  <c r="I199" i="47"/>
  <c r="I198" i="47" s="1"/>
  <c r="J199" i="47"/>
  <c r="J198" i="47" s="1"/>
  <c r="K199" i="47"/>
  <c r="K198" i="47" s="1"/>
  <c r="L199" i="47"/>
  <c r="L198" i="47" s="1"/>
  <c r="I203" i="47"/>
  <c r="I204" i="47"/>
  <c r="J204" i="47"/>
  <c r="J203" i="47" s="1"/>
  <c r="K204" i="47"/>
  <c r="K203" i="47" s="1"/>
  <c r="L204" i="47"/>
  <c r="L203" i="47" s="1"/>
  <c r="I209" i="47"/>
  <c r="J209" i="47"/>
  <c r="K209" i="47"/>
  <c r="L209" i="47"/>
  <c r="I210" i="47"/>
  <c r="J210" i="47"/>
  <c r="K210" i="47"/>
  <c r="L210" i="47"/>
  <c r="I215" i="47"/>
  <c r="I214" i="47" s="1"/>
  <c r="J215" i="47"/>
  <c r="J214" i="47" s="1"/>
  <c r="K215" i="47"/>
  <c r="K214" i="47" s="1"/>
  <c r="L215" i="47"/>
  <c r="L214" i="47" s="1"/>
  <c r="I219" i="47"/>
  <c r="I218" i="47" s="1"/>
  <c r="I217" i="47" s="1"/>
  <c r="J219" i="47"/>
  <c r="J218" i="47" s="1"/>
  <c r="J217" i="47" s="1"/>
  <c r="K219" i="47"/>
  <c r="K218" i="47" s="1"/>
  <c r="K217" i="47" s="1"/>
  <c r="L219" i="47"/>
  <c r="L218" i="47" s="1"/>
  <c r="L217" i="47" s="1"/>
  <c r="I226" i="47"/>
  <c r="I225" i="47" s="1"/>
  <c r="J226" i="47"/>
  <c r="J225" i="47" s="1"/>
  <c r="K226" i="47"/>
  <c r="K225" i="47" s="1"/>
  <c r="L226" i="47"/>
  <c r="L225" i="47" s="1"/>
  <c r="L224" i="47" s="1"/>
  <c r="I229" i="47"/>
  <c r="I228" i="47" s="1"/>
  <c r="J229" i="47"/>
  <c r="J228" i="47" s="1"/>
  <c r="K229" i="47"/>
  <c r="K228" i="47" s="1"/>
  <c r="L229" i="47"/>
  <c r="L228" i="47" s="1"/>
  <c r="M229" i="47"/>
  <c r="N229" i="47"/>
  <c r="O229" i="47"/>
  <c r="P229" i="47"/>
  <c r="I238" i="47"/>
  <c r="I237" i="47" s="1"/>
  <c r="I236" i="47" s="1"/>
  <c r="J238" i="47"/>
  <c r="J237" i="47" s="1"/>
  <c r="J236" i="47" s="1"/>
  <c r="K238" i="47"/>
  <c r="K237" i="47" s="1"/>
  <c r="K236" i="47" s="1"/>
  <c r="L238" i="47"/>
  <c r="L237" i="47" s="1"/>
  <c r="L236" i="47" s="1"/>
  <c r="I242" i="47"/>
  <c r="I241" i="47" s="1"/>
  <c r="I240" i="47" s="1"/>
  <c r="J242" i="47"/>
  <c r="J241" i="47" s="1"/>
  <c r="J240" i="47" s="1"/>
  <c r="K242" i="47"/>
  <c r="K241" i="47" s="1"/>
  <c r="K240" i="47" s="1"/>
  <c r="L242" i="47"/>
  <c r="L241" i="47" s="1"/>
  <c r="L240" i="47" s="1"/>
  <c r="K248" i="47"/>
  <c r="I249" i="47"/>
  <c r="J249" i="47"/>
  <c r="K249" i="47"/>
  <c r="L249" i="47"/>
  <c r="I251" i="47"/>
  <c r="J251" i="47"/>
  <c r="K251" i="47"/>
  <c r="L251" i="47"/>
  <c r="I254" i="47"/>
  <c r="I248" i="47" s="1"/>
  <c r="J254" i="47"/>
  <c r="J248" i="47" s="1"/>
  <c r="J247" i="47" s="1"/>
  <c r="K254" i="47"/>
  <c r="L254" i="47"/>
  <c r="L248" i="47" s="1"/>
  <c r="K257" i="47"/>
  <c r="I258" i="47"/>
  <c r="I257" i="47" s="1"/>
  <c r="J258" i="47"/>
  <c r="J257" i="47" s="1"/>
  <c r="K258" i="47"/>
  <c r="L258" i="47"/>
  <c r="L257" i="47" s="1"/>
  <c r="I261" i="47"/>
  <c r="J261" i="47"/>
  <c r="K261" i="47"/>
  <c r="L261" i="47"/>
  <c r="I262" i="47"/>
  <c r="J262" i="47"/>
  <c r="K262" i="47"/>
  <c r="L262" i="47"/>
  <c r="I266" i="47"/>
  <c r="I265" i="47" s="1"/>
  <c r="J266" i="47"/>
  <c r="J265" i="47" s="1"/>
  <c r="K266" i="47"/>
  <c r="K265" i="47" s="1"/>
  <c r="L266" i="47"/>
  <c r="L265" i="47" s="1"/>
  <c r="I269" i="47"/>
  <c r="J269" i="47"/>
  <c r="K269" i="47"/>
  <c r="I270" i="47"/>
  <c r="J270" i="47"/>
  <c r="K270" i="47"/>
  <c r="L270" i="47"/>
  <c r="L269" i="47" s="1"/>
  <c r="I272" i="47"/>
  <c r="J272" i="47"/>
  <c r="K272" i="47"/>
  <c r="L272" i="47"/>
  <c r="I273" i="47"/>
  <c r="J273" i="47"/>
  <c r="K273" i="47"/>
  <c r="L273" i="47"/>
  <c r="I276" i="47"/>
  <c r="I275" i="47" s="1"/>
  <c r="J276" i="47"/>
  <c r="J275" i="47" s="1"/>
  <c r="K276" i="47"/>
  <c r="K275" i="47" s="1"/>
  <c r="L276" i="47"/>
  <c r="L275" i="47" s="1"/>
  <c r="I281" i="47"/>
  <c r="I280" i="47" s="1"/>
  <c r="J281" i="47"/>
  <c r="J280" i="47" s="1"/>
  <c r="K281" i="47"/>
  <c r="K280" i="47" s="1"/>
  <c r="L281" i="47"/>
  <c r="L280" i="47" s="1"/>
  <c r="I283" i="47"/>
  <c r="J283" i="47"/>
  <c r="K283" i="47"/>
  <c r="L283" i="47"/>
  <c r="I286" i="47"/>
  <c r="J286" i="47"/>
  <c r="K286" i="47"/>
  <c r="L286" i="47"/>
  <c r="I289" i="47"/>
  <c r="J289" i="47"/>
  <c r="K289" i="47"/>
  <c r="L289" i="47"/>
  <c r="I290" i="47"/>
  <c r="J290" i="47"/>
  <c r="K290" i="47"/>
  <c r="L290" i="47"/>
  <c r="I294" i="47"/>
  <c r="I293" i="47" s="1"/>
  <c r="J294" i="47"/>
  <c r="J293" i="47" s="1"/>
  <c r="K294" i="47"/>
  <c r="K293" i="47" s="1"/>
  <c r="L294" i="47"/>
  <c r="L293" i="47" s="1"/>
  <c r="J297" i="47"/>
  <c r="K297" i="47"/>
  <c r="I298" i="47"/>
  <c r="I297" i="47" s="1"/>
  <c r="J298" i="47"/>
  <c r="K298" i="47"/>
  <c r="L298" i="47"/>
  <c r="L297" i="47" s="1"/>
  <c r="I301" i="47"/>
  <c r="J301" i="47"/>
  <c r="K301" i="47"/>
  <c r="L301" i="47"/>
  <c r="I302" i="47"/>
  <c r="J302" i="47"/>
  <c r="K302" i="47"/>
  <c r="L302" i="47"/>
  <c r="I305" i="47"/>
  <c r="I304" i="47" s="1"/>
  <c r="J305" i="47"/>
  <c r="J304" i="47" s="1"/>
  <c r="K305" i="47"/>
  <c r="K304" i="47" s="1"/>
  <c r="L305" i="47"/>
  <c r="L304" i="47" s="1"/>
  <c r="I308" i="47"/>
  <c r="I307" i="47" s="1"/>
  <c r="J308" i="47"/>
  <c r="J307" i="47" s="1"/>
  <c r="K308" i="47"/>
  <c r="K307" i="47" s="1"/>
  <c r="L308" i="47"/>
  <c r="L307" i="47" s="1"/>
  <c r="I314" i="47"/>
  <c r="I313" i="47" s="1"/>
  <c r="J314" i="47"/>
  <c r="J313" i="47" s="1"/>
  <c r="K314" i="47"/>
  <c r="K313" i="47" s="1"/>
  <c r="L314" i="47"/>
  <c r="L313" i="47" s="1"/>
  <c r="I316" i="47"/>
  <c r="J316" i="47"/>
  <c r="K316" i="47"/>
  <c r="L316" i="47"/>
  <c r="I319" i="47"/>
  <c r="J319" i="47"/>
  <c r="K319" i="47"/>
  <c r="L319" i="47"/>
  <c r="I322" i="47"/>
  <c r="J322" i="47"/>
  <c r="K322" i="47"/>
  <c r="L322" i="47"/>
  <c r="I323" i="47"/>
  <c r="J323" i="47"/>
  <c r="K323" i="47"/>
  <c r="L323" i="47"/>
  <c r="I327" i="47"/>
  <c r="I326" i="47" s="1"/>
  <c r="J327" i="47"/>
  <c r="J326" i="47" s="1"/>
  <c r="K327" i="47"/>
  <c r="K326" i="47" s="1"/>
  <c r="L327" i="47"/>
  <c r="L326" i="47" s="1"/>
  <c r="I331" i="47"/>
  <c r="I330" i="47" s="1"/>
  <c r="J331" i="47"/>
  <c r="J330" i="47" s="1"/>
  <c r="K331" i="47"/>
  <c r="K330" i="47" s="1"/>
  <c r="L331" i="47"/>
  <c r="L330" i="47" s="1"/>
  <c r="I334" i="47"/>
  <c r="J334" i="47"/>
  <c r="K334" i="47"/>
  <c r="L334" i="47"/>
  <c r="I335" i="47"/>
  <c r="J335" i="47"/>
  <c r="K335" i="47"/>
  <c r="L335" i="47"/>
  <c r="I338" i="47"/>
  <c r="I337" i="47" s="1"/>
  <c r="J338" i="47"/>
  <c r="J337" i="47" s="1"/>
  <c r="K338" i="47"/>
  <c r="K337" i="47" s="1"/>
  <c r="L338" i="47"/>
  <c r="L337" i="47" s="1"/>
  <c r="I341" i="47"/>
  <c r="I340" i="47" s="1"/>
  <c r="J341" i="47"/>
  <c r="J340" i="47" s="1"/>
  <c r="K341" i="47"/>
  <c r="K340" i="47" s="1"/>
  <c r="L341" i="47"/>
  <c r="L340" i="47" s="1"/>
  <c r="I346" i="47"/>
  <c r="I345" i="47" s="1"/>
  <c r="J346" i="47"/>
  <c r="K346" i="47"/>
  <c r="K345" i="47" s="1"/>
  <c r="K344" i="47" s="1"/>
  <c r="L346" i="47"/>
  <c r="L345" i="47" s="1"/>
  <c r="L344" i="47" s="1"/>
  <c r="M346" i="47"/>
  <c r="N346" i="47"/>
  <c r="O346" i="47"/>
  <c r="P346" i="47"/>
  <c r="I348" i="47"/>
  <c r="J348" i="47"/>
  <c r="J345" i="47" s="1"/>
  <c r="K348" i="47"/>
  <c r="L348" i="47"/>
  <c r="I351" i="47"/>
  <c r="J351" i="47"/>
  <c r="K351" i="47"/>
  <c r="L351" i="47"/>
  <c r="K354" i="47"/>
  <c r="L354" i="47"/>
  <c r="I355" i="47"/>
  <c r="I354" i="47" s="1"/>
  <c r="J355" i="47"/>
  <c r="J354" i="47" s="1"/>
  <c r="K355" i="47"/>
  <c r="L355" i="47"/>
  <c r="I359" i="47"/>
  <c r="I358" i="47" s="1"/>
  <c r="J359" i="47"/>
  <c r="J358" i="47" s="1"/>
  <c r="K359" i="47"/>
  <c r="K358" i="47" s="1"/>
  <c r="L359" i="47"/>
  <c r="L358" i="47" s="1"/>
  <c r="K362" i="47"/>
  <c r="I363" i="47"/>
  <c r="I362" i="47" s="1"/>
  <c r="J363" i="47"/>
  <c r="J362" i="47" s="1"/>
  <c r="K363" i="47"/>
  <c r="L363" i="47"/>
  <c r="L362" i="47" s="1"/>
  <c r="I366" i="47"/>
  <c r="J366" i="47"/>
  <c r="K366" i="47"/>
  <c r="L366" i="47"/>
  <c r="I367" i="47"/>
  <c r="J367" i="47"/>
  <c r="K367" i="47"/>
  <c r="L367" i="47"/>
  <c r="I370" i="47"/>
  <c r="I369" i="47" s="1"/>
  <c r="J370" i="47"/>
  <c r="J369" i="47" s="1"/>
  <c r="K370" i="47"/>
  <c r="K369" i="47" s="1"/>
  <c r="L370" i="47"/>
  <c r="L369" i="47" s="1"/>
  <c r="I373" i="47"/>
  <c r="I372" i="47" s="1"/>
  <c r="J373" i="47"/>
  <c r="J372" i="47" s="1"/>
  <c r="K373" i="47"/>
  <c r="K372" i="47" s="1"/>
  <c r="L373" i="47"/>
  <c r="L372" i="47" s="1"/>
  <c r="I39" i="46"/>
  <c r="I38" i="46" s="1"/>
  <c r="I37" i="46" s="1"/>
  <c r="J39" i="46"/>
  <c r="J38" i="46" s="1"/>
  <c r="J37" i="46" s="1"/>
  <c r="K39" i="46"/>
  <c r="K38" i="46" s="1"/>
  <c r="K37" i="46" s="1"/>
  <c r="L39" i="46"/>
  <c r="L38" i="46" s="1"/>
  <c r="L37" i="46" s="1"/>
  <c r="I41" i="46"/>
  <c r="J41" i="46"/>
  <c r="K41" i="46"/>
  <c r="L41" i="46"/>
  <c r="K44" i="46"/>
  <c r="K43" i="46" s="1"/>
  <c r="I45" i="46"/>
  <c r="I44" i="46" s="1"/>
  <c r="I43" i="46" s="1"/>
  <c r="J45" i="46"/>
  <c r="J44" i="46" s="1"/>
  <c r="J43" i="46" s="1"/>
  <c r="K45" i="46"/>
  <c r="L45" i="46"/>
  <c r="L44" i="46" s="1"/>
  <c r="L43" i="46" s="1"/>
  <c r="K48" i="46"/>
  <c r="K47" i="46" s="1"/>
  <c r="L48" i="46"/>
  <c r="L47" i="46" s="1"/>
  <c r="I49" i="46"/>
  <c r="I48" i="46" s="1"/>
  <c r="I47" i="46" s="1"/>
  <c r="J49" i="46"/>
  <c r="J48" i="46" s="1"/>
  <c r="J47" i="46" s="1"/>
  <c r="K49" i="46"/>
  <c r="L49" i="46"/>
  <c r="I50" i="46"/>
  <c r="J50" i="46"/>
  <c r="K50" i="46"/>
  <c r="L50" i="46"/>
  <c r="I71" i="46"/>
  <c r="I70" i="46" s="1"/>
  <c r="I69" i="46" s="1"/>
  <c r="I68" i="46" s="1"/>
  <c r="J71" i="46"/>
  <c r="J70" i="46" s="1"/>
  <c r="J69" i="46" s="1"/>
  <c r="K71" i="46"/>
  <c r="K70" i="46" s="1"/>
  <c r="K69" i="46" s="1"/>
  <c r="K68" i="46" s="1"/>
  <c r="L71" i="46"/>
  <c r="L70" i="46" s="1"/>
  <c r="L69" i="46" s="1"/>
  <c r="I75" i="46"/>
  <c r="J75" i="46"/>
  <c r="K75" i="46"/>
  <c r="L75" i="46"/>
  <c r="I76" i="46"/>
  <c r="J76" i="46"/>
  <c r="K76" i="46"/>
  <c r="L76" i="46"/>
  <c r="K80" i="46"/>
  <c r="L80" i="46"/>
  <c r="I81" i="46"/>
  <c r="I80" i="46" s="1"/>
  <c r="J81" i="46"/>
  <c r="J80" i="46" s="1"/>
  <c r="K81" i="46"/>
  <c r="L81" i="46"/>
  <c r="K86" i="46"/>
  <c r="K85" i="46" s="1"/>
  <c r="I87" i="46"/>
  <c r="I86" i="46" s="1"/>
  <c r="I85" i="46" s="1"/>
  <c r="J87" i="46"/>
  <c r="J86" i="46" s="1"/>
  <c r="J85" i="46" s="1"/>
  <c r="K87" i="46"/>
  <c r="L87" i="46"/>
  <c r="L86" i="46" s="1"/>
  <c r="L85" i="46" s="1"/>
  <c r="K90" i="46"/>
  <c r="K89" i="46" s="1"/>
  <c r="I91" i="46"/>
  <c r="I90" i="46" s="1"/>
  <c r="I89" i="46" s="1"/>
  <c r="J91" i="46"/>
  <c r="J90" i="46" s="1"/>
  <c r="J89" i="46" s="1"/>
  <c r="K91" i="46"/>
  <c r="L91" i="46"/>
  <c r="L90" i="46" s="1"/>
  <c r="L89" i="46" s="1"/>
  <c r="I92" i="46"/>
  <c r="J92" i="46"/>
  <c r="K92" i="46"/>
  <c r="L92" i="46"/>
  <c r="I99" i="46"/>
  <c r="I98" i="46" s="1"/>
  <c r="I97" i="46" s="1"/>
  <c r="J99" i="46"/>
  <c r="J98" i="46" s="1"/>
  <c r="J97" i="46" s="1"/>
  <c r="J96" i="46" s="1"/>
  <c r="K99" i="46"/>
  <c r="K98" i="46" s="1"/>
  <c r="K97" i="46" s="1"/>
  <c r="K96" i="46" s="1"/>
  <c r="L99" i="46"/>
  <c r="L98" i="46" s="1"/>
  <c r="L97" i="46" s="1"/>
  <c r="L96" i="46" s="1"/>
  <c r="I104" i="46"/>
  <c r="I103" i="46" s="1"/>
  <c r="I102" i="46" s="1"/>
  <c r="J104" i="46"/>
  <c r="J103" i="46" s="1"/>
  <c r="J102" i="46" s="1"/>
  <c r="K104" i="46"/>
  <c r="K103" i="46" s="1"/>
  <c r="K102" i="46" s="1"/>
  <c r="L104" i="46"/>
  <c r="L103" i="46" s="1"/>
  <c r="L102" i="46" s="1"/>
  <c r="I109" i="46"/>
  <c r="I108" i="46" s="1"/>
  <c r="I107" i="46" s="1"/>
  <c r="J109" i="46"/>
  <c r="J108" i="46" s="1"/>
  <c r="J107" i="46" s="1"/>
  <c r="K109" i="46"/>
  <c r="K108" i="46" s="1"/>
  <c r="K107" i="46" s="1"/>
  <c r="L109" i="46"/>
  <c r="L108" i="46" s="1"/>
  <c r="L107" i="46" s="1"/>
  <c r="I114" i="46"/>
  <c r="J114" i="46"/>
  <c r="K114" i="46"/>
  <c r="L114" i="46"/>
  <c r="I115" i="46"/>
  <c r="J115" i="46"/>
  <c r="K115" i="46"/>
  <c r="L115" i="46"/>
  <c r="I123" i="46"/>
  <c r="I122" i="46" s="1"/>
  <c r="I121" i="46" s="1"/>
  <c r="J123" i="46"/>
  <c r="J122" i="46" s="1"/>
  <c r="J121" i="46" s="1"/>
  <c r="K123" i="46"/>
  <c r="K122" i="46" s="1"/>
  <c r="K121" i="46" s="1"/>
  <c r="L123" i="46"/>
  <c r="L122" i="46" s="1"/>
  <c r="L121" i="46" s="1"/>
  <c r="I128" i="46"/>
  <c r="I127" i="46" s="1"/>
  <c r="I126" i="46" s="1"/>
  <c r="J128" i="46"/>
  <c r="J127" i="46" s="1"/>
  <c r="J126" i="46" s="1"/>
  <c r="K128" i="46"/>
  <c r="K127" i="46" s="1"/>
  <c r="K126" i="46" s="1"/>
  <c r="L128" i="46"/>
  <c r="L127" i="46" s="1"/>
  <c r="L126" i="46" s="1"/>
  <c r="I132" i="46"/>
  <c r="I131" i="46" s="1"/>
  <c r="I130" i="46" s="1"/>
  <c r="J132" i="46"/>
  <c r="J131" i="46" s="1"/>
  <c r="J130" i="46" s="1"/>
  <c r="K132" i="46"/>
  <c r="K131" i="46" s="1"/>
  <c r="K130" i="46" s="1"/>
  <c r="L132" i="46"/>
  <c r="L131" i="46" s="1"/>
  <c r="L130" i="46" s="1"/>
  <c r="I136" i="46"/>
  <c r="I135" i="46" s="1"/>
  <c r="I134" i="46" s="1"/>
  <c r="J136" i="46"/>
  <c r="J135" i="46" s="1"/>
  <c r="J134" i="46" s="1"/>
  <c r="K136" i="46"/>
  <c r="K135" i="46" s="1"/>
  <c r="K134" i="46" s="1"/>
  <c r="L136" i="46"/>
  <c r="L135" i="46" s="1"/>
  <c r="L134" i="46" s="1"/>
  <c r="I140" i="46"/>
  <c r="I139" i="46" s="1"/>
  <c r="I138" i="46" s="1"/>
  <c r="J140" i="46"/>
  <c r="J139" i="46" s="1"/>
  <c r="J138" i="46" s="1"/>
  <c r="K140" i="46"/>
  <c r="K139" i="46" s="1"/>
  <c r="K138" i="46" s="1"/>
  <c r="L140" i="46"/>
  <c r="L139" i="46" s="1"/>
  <c r="L138" i="46" s="1"/>
  <c r="I144" i="46"/>
  <c r="I143" i="46" s="1"/>
  <c r="I142" i="46" s="1"/>
  <c r="J144" i="46"/>
  <c r="J143" i="46" s="1"/>
  <c r="J142" i="46" s="1"/>
  <c r="K144" i="46"/>
  <c r="K143" i="46" s="1"/>
  <c r="K142" i="46" s="1"/>
  <c r="L144" i="46"/>
  <c r="L143" i="46" s="1"/>
  <c r="L142" i="46" s="1"/>
  <c r="J148" i="46"/>
  <c r="J147" i="46" s="1"/>
  <c r="K148" i="46"/>
  <c r="K147" i="46" s="1"/>
  <c r="I149" i="46"/>
  <c r="I148" i="46" s="1"/>
  <c r="I147" i="46" s="1"/>
  <c r="J149" i="46"/>
  <c r="K149" i="46"/>
  <c r="L149" i="46"/>
  <c r="L148" i="46" s="1"/>
  <c r="L147" i="46" s="1"/>
  <c r="J153" i="46"/>
  <c r="J152" i="46" s="1"/>
  <c r="K153" i="46"/>
  <c r="K152" i="46" s="1"/>
  <c r="I154" i="46"/>
  <c r="I153" i="46" s="1"/>
  <c r="I152" i="46" s="1"/>
  <c r="J154" i="46"/>
  <c r="K154" i="46"/>
  <c r="L154" i="46"/>
  <c r="L153" i="46" s="1"/>
  <c r="I158" i="46"/>
  <c r="I157" i="46" s="1"/>
  <c r="J158" i="46"/>
  <c r="J157" i="46" s="1"/>
  <c r="K158" i="46"/>
  <c r="K157" i="46" s="1"/>
  <c r="L158" i="46"/>
  <c r="L157" i="46" s="1"/>
  <c r="I162" i="46"/>
  <c r="I161" i="46" s="1"/>
  <c r="I160" i="46" s="1"/>
  <c r="J162" i="46"/>
  <c r="J161" i="46" s="1"/>
  <c r="J160" i="46" s="1"/>
  <c r="K162" i="46"/>
  <c r="K161" i="46" s="1"/>
  <c r="K160" i="46" s="1"/>
  <c r="L162" i="46"/>
  <c r="L161" i="46" s="1"/>
  <c r="L160" i="46" s="1"/>
  <c r="J168" i="46"/>
  <c r="J167" i="46" s="1"/>
  <c r="J166" i="46" s="1"/>
  <c r="K168" i="46"/>
  <c r="I169" i="46"/>
  <c r="I168" i="46" s="1"/>
  <c r="I167" i="46" s="1"/>
  <c r="I166" i="46" s="1"/>
  <c r="J169" i="46"/>
  <c r="K169" i="46"/>
  <c r="L169" i="46"/>
  <c r="L168" i="46" s="1"/>
  <c r="I174" i="46"/>
  <c r="I173" i="46" s="1"/>
  <c r="J174" i="46"/>
  <c r="J173" i="46" s="1"/>
  <c r="K174" i="46"/>
  <c r="K173" i="46" s="1"/>
  <c r="L174" i="46"/>
  <c r="L173" i="46" s="1"/>
  <c r="K178" i="46"/>
  <c r="K177" i="46" s="1"/>
  <c r="I179" i="46"/>
  <c r="I178" i="46" s="1"/>
  <c r="I177" i="46" s="1"/>
  <c r="J179" i="46"/>
  <c r="J178" i="46" s="1"/>
  <c r="J177" i="46" s="1"/>
  <c r="K179" i="46"/>
  <c r="L179" i="46"/>
  <c r="L178" i="46" s="1"/>
  <c r="L177" i="46" s="1"/>
  <c r="K182" i="46"/>
  <c r="I183" i="46"/>
  <c r="I182" i="46" s="1"/>
  <c r="J183" i="46"/>
  <c r="J182" i="46" s="1"/>
  <c r="K183" i="46"/>
  <c r="L183" i="46"/>
  <c r="L182" i="46" s="1"/>
  <c r="I188" i="46"/>
  <c r="I187" i="46" s="1"/>
  <c r="J188" i="46"/>
  <c r="J187" i="46" s="1"/>
  <c r="K188" i="46"/>
  <c r="K187" i="46" s="1"/>
  <c r="L188" i="46"/>
  <c r="L187" i="46" s="1"/>
  <c r="I195" i="46"/>
  <c r="I194" i="46" s="1"/>
  <c r="J195" i="46"/>
  <c r="K195" i="46"/>
  <c r="L195" i="46"/>
  <c r="I196" i="46"/>
  <c r="J196" i="46"/>
  <c r="K196" i="46"/>
  <c r="L196" i="46"/>
  <c r="K198" i="46"/>
  <c r="K194" i="46" s="1"/>
  <c r="I199" i="46"/>
  <c r="I198" i="46" s="1"/>
  <c r="J199" i="46"/>
  <c r="J198" i="46" s="1"/>
  <c r="K199" i="46"/>
  <c r="L199" i="46"/>
  <c r="L198" i="46" s="1"/>
  <c r="I204" i="46"/>
  <c r="I203" i="46" s="1"/>
  <c r="J204" i="46"/>
  <c r="J203" i="46" s="1"/>
  <c r="K204" i="46"/>
  <c r="K203" i="46" s="1"/>
  <c r="L204" i="46"/>
  <c r="L203" i="46" s="1"/>
  <c r="I209" i="46"/>
  <c r="J209" i="46"/>
  <c r="K209" i="46"/>
  <c r="L209" i="46"/>
  <c r="I210" i="46"/>
  <c r="J210" i="46"/>
  <c r="K210" i="46"/>
  <c r="L210" i="46"/>
  <c r="K214" i="46"/>
  <c r="I215" i="46"/>
  <c r="I214" i="46" s="1"/>
  <c r="J215" i="46"/>
  <c r="J214" i="46" s="1"/>
  <c r="K215" i="46"/>
  <c r="L215" i="46"/>
  <c r="L214" i="46" s="1"/>
  <c r="K218" i="46"/>
  <c r="K217" i="46" s="1"/>
  <c r="I219" i="46"/>
  <c r="I218" i="46" s="1"/>
  <c r="I217" i="46" s="1"/>
  <c r="J219" i="46"/>
  <c r="J218" i="46" s="1"/>
  <c r="J217" i="46" s="1"/>
  <c r="K219" i="46"/>
  <c r="L219" i="46"/>
  <c r="L218" i="46" s="1"/>
  <c r="L217" i="46" s="1"/>
  <c r="K225" i="46"/>
  <c r="K224" i="46" s="1"/>
  <c r="I226" i="46"/>
  <c r="I225" i="46" s="1"/>
  <c r="I224" i="46" s="1"/>
  <c r="J226" i="46"/>
  <c r="J225" i="46" s="1"/>
  <c r="J224" i="46" s="1"/>
  <c r="K226" i="46"/>
  <c r="L226" i="46"/>
  <c r="L225" i="46" s="1"/>
  <c r="I229" i="46"/>
  <c r="I228" i="46" s="1"/>
  <c r="J229" i="46"/>
  <c r="J228" i="46" s="1"/>
  <c r="K229" i="46"/>
  <c r="K228" i="46" s="1"/>
  <c r="L229" i="46"/>
  <c r="L228" i="46" s="1"/>
  <c r="M229" i="46"/>
  <c r="N229" i="46"/>
  <c r="O229" i="46"/>
  <c r="P229" i="46"/>
  <c r="K237" i="46"/>
  <c r="K236" i="46" s="1"/>
  <c r="I238" i="46"/>
  <c r="I237" i="46" s="1"/>
  <c r="I236" i="46" s="1"/>
  <c r="J238" i="46"/>
  <c r="J237" i="46" s="1"/>
  <c r="J236" i="46" s="1"/>
  <c r="K238" i="46"/>
  <c r="L238" i="46"/>
  <c r="L237" i="46" s="1"/>
  <c r="L236" i="46" s="1"/>
  <c r="K241" i="46"/>
  <c r="K240" i="46" s="1"/>
  <c r="I242" i="46"/>
  <c r="I241" i="46" s="1"/>
  <c r="I240" i="46" s="1"/>
  <c r="J242" i="46"/>
  <c r="J241" i="46" s="1"/>
  <c r="J240" i="46" s="1"/>
  <c r="K242" i="46"/>
  <c r="L242" i="46"/>
  <c r="L241" i="46" s="1"/>
  <c r="L240" i="46" s="1"/>
  <c r="L248" i="46"/>
  <c r="L247" i="46" s="1"/>
  <c r="L246" i="46" s="1"/>
  <c r="I249" i="46"/>
  <c r="J249" i="46"/>
  <c r="K249" i="46"/>
  <c r="L249" i="46"/>
  <c r="I251" i="46"/>
  <c r="J251" i="46"/>
  <c r="J248" i="46" s="1"/>
  <c r="K251" i="46"/>
  <c r="K248" i="46" s="1"/>
  <c r="L251" i="46"/>
  <c r="I254" i="46"/>
  <c r="I248" i="46" s="1"/>
  <c r="J254" i="46"/>
  <c r="K254" i="46"/>
  <c r="L254" i="46"/>
  <c r="I258" i="46"/>
  <c r="I257" i="46" s="1"/>
  <c r="J258" i="46"/>
  <c r="J257" i="46" s="1"/>
  <c r="K258" i="46"/>
  <c r="K257" i="46" s="1"/>
  <c r="L258" i="46"/>
  <c r="L257" i="46" s="1"/>
  <c r="I261" i="46"/>
  <c r="J261" i="46"/>
  <c r="K261" i="46"/>
  <c r="L261" i="46"/>
  <c r="I262" i="46"/>
  <c r="J262" i="46"/>
  <c r="K262" i="46"/>
  <c r="L262" i="46"/>
  <c r="K265" i="46"/>
  <c r="I266" i="46"/>
  <c r="I265" i="46" s="1"/>
  <c r="J266" i="46"/>
  <c r="J265" i="46" s="1"/>
  <c r="K266" i="46"/>
  <c r="L266" i="46"/>
  <c r="L265" i="46" s="1"/>
  <c r="I270" i="46"/>
  <c r="I269" i="46" s="1"/>
  <c r="J270" i="46"/>
  <c r="J269" i="46" s="1"/>
  <c r="K270" i="46"/>
  <c r="K269" i="46" s="1"/>
  <c r="L270" i="46"/>
  <c r="L269" i="46" s="1"/>
  <c r="I272" i="46"/>
  <c r="J272" i="46"/>
  <c r="K272" i="46"/>
  <c r="L272" i="46"/>
  <c r="I273" i="46"/>
  <c r="J273" i="46"/>
  <c r="K273" i="46"/>
  <c r="L273" i="46"/>
  <c r="K275" i="46"/>
  <c r="I276" i="46"/>
  <c r="I275" i="46" s="1"/>
  <c r="J276" i="46"/>
  <c r="J275" i="46" s="1"/>
  <c r="K276" i="46"/>
  <c r="L276" i="46"/>
  <c r="L275" i="46" s="1"/>
  <c r="I281" i="46"/>
  <c r="I280" i="46" s="1"/>
  <c r="J281" i="46"/>
  <c r="J280" i="46" s="1"/>
  <c r="K281" i="46"/>
  <c r="L281" i="46"/>
  <c r="L280" i="46" s="1"/>
  <c r="L279" i="46" s="1"/>
  <c r="I283" i="46"/>
  <c r="J283" i="46"/>
  <c r="K283" i="46"/>
  <c r="L283" i="46"/>
  <c r="I286" i="46"/>
  <c r="J286" i="46"/>
  <c r="K286" i="46"/>
  <c r="K280" i="46" s="1"/>
  <c r="L286" i="46"/>
  <c r="I289" i="46"/>
  <c r="J289" i="46"/>
  <c r="K289" i="46"/>
  <c r="L289" i="46"/>
  <c r="I290" i="46"/>
  <c r="J290" i="46"/>
  <c r="K290" i="46"/>
  <c r="L290" i="46"/>
  <c r="K293" i="46"/>
  <c r="I294" i="46"/>
  <c r="I293" i="46" s="1"/>
  <c r="J294" i="46"/>
  <c r="J293" i="46" s="1"/>
  <c r="K294" i="46"/>
  <c r="L294" i="46"/>
  <c r="L293" i="46" s="1"/>
  <c r="I298" i="46"/>
  <c r="I297" i="46" s="1"/>
  <c r="J298" i="46"/>
  <c r="J297" i="46" s="1"/>
  <c r="K298" i="46"/>
  <c r="K297" i="46" s="1"/>
  <c r="L298" i="46"/>
  <c r="L297" i="46" s="1"/>
  <c r="I301" i="46"/>
  <c r="J301" i="46"/>
  <c r="K301" i="46"/>
  <c r="L301" i="46"/>
  <c r="I302" i="46"/>
  <c r="J302" i="46"/>
  <c r="K302" i="46"/>
  <c r="L302" i="46"/>
  <c r="K304" i="46"/>
  <c r="I305" i="46"/>
  <c r="I304" i="46" s="1"/>
  <c r="J305" i="46"/>
  <c r="J304" i="46" s="1"/>
  <c r="K305" i="46"/>
  <c r="L305" i="46"/>
  <c r="L304" i="46" s="1"/>
  <c r="I308" i="46"/>
  <c r="I307" i="46" s="1"/>
  <c r="J308" i="46"/>
  <c r="J307" i="46" s="1"/>
  <c r="K308" i="46"/>
  <c r="K307" i="46" s="1"/>
  <c r="L308" i="46"/>
  <c r="L307" i="46" s="1"/>
  <c r="I314" i="46"/>
  <c r="I313" i="46" s="1"/>
  <c r="J314" i="46"/>
  <c r="J313" i="46" s="1"/>
  <c r="K314" i="46"/>
  <c r="L314" i="46"/>
  <c r="L313" i="46" s="1"/>
  <c r="I316" i="46"/>
  <c r="J316" i="46"/>
  <c r="K316" i="46"/>
  <c r="L316" i="46"/>
  <c r="I319" i="46"/>
  <c r="J319" i="46"/>
  <c r="K319" i="46"/>
  <c r="K313" i="46" s="1"/>
  <c r="L319" i="46"/>
  <c r="I322" i="46"/>
  <c r="J322" i="46"/>
  <c r="K322" i="46"/>
  <c r="L322" i="46"/>
  <c r="I323" i="46"/>
  <c r="J323" i="46"/>
  <c r="K323" i="46"/>
  <c r="L323" i="46"/>
  <c r="K326" i="46"/>
  <c r="I327" i="46"/>
  <c r="I326" i="46" s="1"/>
  <c r="J327" i="46"/>
  <c r="J326" i="46" s="1"/>
  <c r="K327" i="46"/>
  <c r="L327" i="46"/>
  <c r="L326" i="46" s="1"/>
  <c r="I331" i="46"/>
  <c r="I330" i="46" s="1"/>
  <c r="J331" i="46"/>
  <c r="J330" i="46" s="1"/>
  <c r="K331" i="46"/>
  <c r="K330" i="46" s="1"/>
  <c r="L331" i="46"/>
  <c r="L330" i="46" s="1"/>
  <c r="I334" i="46"/>
  <c r="J334" i="46"/>
  <c r="K334" i="46"/>
  <c r="L334" i="46"/>
  <c r="I335" i="46"/>
  <c r="J335" i="46"/>
  <c r="K335" i="46"/>
  <c r="L335" i="46"/>
  <c r="K337" i="46"/>
  <c r="I338" i="46"/>
  <c r="I337" i="46" s="1"/>
  <c r="J338" i="46"/>
  <c r="J337" i="46" s="1"/>
  <c r="K338" i="46"/>
  <c r="L338" i="46"/>
  <c r="L337" i="46" s="1"/>
  <c r="I341" i="46"/>
  <c r="I340" i="46" s="1"/>
  <c r="J341" i="46"/>
  <c r="J340" i="46" s="1"/>
  <c r="K341" i="46"/>
  <c r="K340" i="46" s="1"/>
  <c r="L341" i="46"/>
  <c r="L340" i="46" s="1"/>
  <c r="I346" i="46"/>
  <c r="I345" i="46" s="1"/>
  <c r="J346" i="46"/>
  <c r="J345" i="46" s="1"/>
  <c r="K346" i="46"/>
  <c r="K345" i="46" s="1"/>
  <c r="L346" i="46"/>
  <c r="L345" i="46" s="1"/>
  <c r="L344" i="46" s="1"/>
  <c r="M346" i="46"/>
  <c r="N346" i="46"/>
  <c r="O346" i="46"/>
  <c r="P346" i="46"/>
  <c r="I348" i="46"/>
  <c r="J348" i="46"/>
  <c r="K348" i="46"/>
  <c r="L348" i="46"/>
  <c r="I351" i="46"/>
  <c r="J351" i="46"/>
  <c r="K351" i="46"/>
  <c r="L351" i="46"/>
  <c r="I354" i="46"/>
  <c r="J354" i="46"/>
  <c r="K354" i="46"/>
  <c r="L354" i="46"/>
  <c r="I355" i="46"/>
  <c r="J355" i="46"/>
  <c r="K355" i="46"/>
  <c r="L355" i="46"/>
  <c r="K358" i="46"/>
  <c r="I359" i="46"/>
  <c r="I358" i="46" s="1"/>
  <c r="J359" i="46"/>
  <c r="J358" i="46" s="1"/>
  <c r="K359" i="46"/>
  <c r="L359" i="46"/>
  <c r="L358" i="46" s="1"/>
  <c r="I363" i="46"/>
  <c r="I362" i="46" s="1"/>
  <c r="J363" i="46"/>
  <c r="J362" i="46" s="1"/>
  <c r="K363" i="46"/>
  <c r="K362" i="46" s="1"/>
  <c r="L363" i="46"/>
  <c r="L362" i="46" s="1"/>
  <c r="I366" i="46"/>
  <c r="J366" i="46"/>
  <c r="K366" i="46"/>
  <c r="L366" i="46"/>
  <c r="I367" i="46"/>
  <c r="J367" i="46"/>
  <c r="K367" i="46"/>
  <c r="L367" i="46"/>
  <c r="K369" i="46"/>
  <c r="I370" i="46"/>
  <c r="I369" i="46" s="1"/>
  <c r="J370" i="46"/>
  <c r="J369" i="46" s="1"/>
  <c r="K370" i="46"/>
  <c r="L370" i="46"/>
  <c r="L369" i="46" s="1"/>
  <c r="I373" i="46"/>
  <c r="I372" i="46" s="1"/>
  <c r="J373" i="46"/>
  <c r="J372" i="46" s="1"/>
  <c r="K373" i="46"/>
  <c r="K372" i="46" s="1"/>
  <c r="L373" i="46"/>
  <c r="L372" i="46" s="1"/>
  <c r="I39" i="45"/>
  <c r="I38" i="45" s="1"/>
  <c r="I37" i="45" s="1"/>
  <c r="J39" i="45"/>
  <c r="J38" i="45" s="1"/>
  <c r="J37" i="45" s="1"/>
  <c r="K39" i="45"/>
  <c r="K38" i="45" s="1"/>
  <c r="K37" i="45" s="1"/>
  <c r="L39" i="45"/>
  <c r="L38" i="45" s="1"/>
  <c r="L37" i="45" s="1"/>
  <c r="I41" i="45"/>
  <c r="J41" i="45"/>
  <c r="K41" i="45"/>
  <c r="L41" i="45"/>
  <c r="I45" i="45"/>
  <c r="I44" i="45" s="1"/>
  <c r="I43" i="45" s="1"/>
  <c r="J45" i="45"/>
  <c r="J44" i="45" s="1"/>
  <c r="J43" i="45" s="1"/>
  <c r="K45" i="45"/>
  <c r="K44" i="45" s="1"/>
  <c r="K43" i="45" s="1"/>
  <c r="L45" i="45"/>
  <c r="L44" i="45" s="1"/>
  <c r="L43" i="45" s="1"/>
  <c r="I49" i="45"/>
  <c r="I48" i="45" s="1"/>
  <c r="I47" i="45" s="1"/>
  <c r="J49" i="45"/>
  <c r="J48" i="45" s="1"/>
  <c r="J47" i="45" s="1"/>
  <c r="K49" i="45"/>
  <c r="K48" i="45" s="1"/>
  <c r="K47" i="45" s="1"/>
  <c r="L49" i="45"/>
  <c r="L48" i="45" s="1"/>
  <c r="L47" i="45" s="1"/>
  <c r="I50" i="45"/>
  <c r="J50" i="45"/>
  <c r="K50" i="45"/>
  <c r="L50" i="45"/>
  <c r="I71" i="45"/>
  <c r="I70" i="45" s="1"/>
  <c r="J71" i="45"/>
  <c r="J70" i="45" s="1"/>
  <c r="K71" i="45"/>
  <c r="K70" i="45" s="1"/>
  <c r="L71" i="45"/>
  <c r="L70" i="45" s="1"/>
  <c r="I75" i="45"/>
  <c r="J75" i="45"/>
  <c r="K75" i="45"/>
  <c r="L75" i="45"/>
  <c r="I76" i="45"/>
  <c r="J76" i="45"/>
  <c r="K76" i="45"/>
  <c r="L76" i="45"/>
  <c r="I81" i="45"/>
  <c r="I80" i="45" s="1"/>
  <c r="J81" i="45"/>
  <c r="J80" i="45" s="1"/>
  <c r="K81" i="45"/>
  <c r="K80" i="45" s="1"/>
  <c r="L81" i="45"/>
  <c r="L80" i="45" s="1"/>
  <c r="I87" i="45"/>
  <c r="I86" i="45" s="1"/>
  <c r="I85" i="45" s="1"/>
  <c r="J87" i="45"/>
  <c r="J86" i="45" s="1"/>
  <c r="J85" i="45" s="1"/>
  <c r="K87" i="45"/>
  <c r="K86" i="45" s="1"/>
  <c r="K85" i="45" s="1"/>
  <c r="L87" i="45"/>
  <c r="L86" i="45" s="1"/>
  <c r="L85" i="45" s="1"/>
  <c r="I91" i="45"/>
  <c r="I90" i="45" s="1"/>
  <c r="I89" i="45" s="1"/>
  <c r="J91" i="45"/>
  <c r="J90" i="45" s="1"/>
  <c r="J89" i="45" s="1"/>
  <c r="K91" i="45"/>
  <c r="K90" i="45" s="1"/>
  <c r="K89" i="45" s="1"/>
  <c r="L91" i="45"/>
  <c r="L90" i="45" s="1"/>
  <c r="L89" i="45" s="1"/>
  <c r="I92" i="45"/>
  <c r="J92" i="45"/>
  <c r="K92" i="45"/>
  <c r="L92" i="45"/>
  <c r="I99" i="45"/>
  <c r="I98" i="45" s="1"/>
  <c r="I97" i="45" s="1"/>
  <c r="J99" i="45"/>
  <c r="J98" i="45" s="1"/>
  <c r="J97" i="45" s="1"/>
  <c r="K99" i="45"/>
  <c r="K98" i="45" s="1"/>
  <c r="K97" i="45" s="1"/>
  <c r="L99" i="45"/>
  <c r="L98" i="45" s="1"/>
  <c r="L97" i="45" s="1"/>
  <c r="I104" i="45"/>
  <c r="I103" i="45" s="1"/>
  <c r="I102" i="45" s="1"/>
  <c r="J104" i="45"/>
  <c r="J103" i="45" s="1"/>
  <c r="J102" i="45" s="1"/>
  <c r="K104" i="45"/>
  <c r="K103" i="45" s="1"/>
  <c r="K102" i="45" s="1"/>
  <c r="L104" i="45"/>
  <c r="L103" i="45" s="1"/>
  <c r="L102" i="45" s="1"/>
  <c r="I109" i="45"/>
  <c r="I108" i="45" s="1"/>
  <c r="I107" i="45" s="1"/>
  <c r="J109" i="45"/>
  <c r="J108" i="45" s="1"/>
  <c r="J107" i="45" s="1"/>
  <c r="K109" i="45"/>
  <c r="K108" i="45" s="1"/>
  <c r="K107" i="45" s="1"/>
  <c r="L109" i="45"/>
  <c r="L108" i="45" s="1"/>
  <c r="L107" i="45" s="1"/>
  <c r="I114" i="45"/>
  <c r="J114" i="45"/>
  <c r="K114" i="45"/>
  <c r="L114" i="45"/>
  <c r="I115" i="45"/>
  <c r="J115" i="45"/>
  <c r="K115" i="45"/>
  <c r="L115" i="45"/>
  <c r="I123" i="45"/>
  <c r="I122" i="45" s="1"/>
  <c r="I121" i="45" s="1"/>
  <c r="J123" i="45"/>
  <c r="J122" i="45" s="1"/>
  <c r="J121" i="45" s="1"/>
  <c r="K123" i="45"/>
  <c r="K122" i="45" s="1"/>
  <c r="K121" i="45" s="1"/>
  <c r="L123" i="45"/>
  <c r="L122" i="45" s="1"/>
  <c r="L121" i="45" s="1"/>
  <c r="I128" i="45"/>
  <c r="I127" i="45" s="1"/>
  <c r="I126" i="45" s="1"/>
  <c r="J128" i="45"/>
  <c r="J127" i="45" s="1"/>
  <c r="J126" i="45" s="1"/>
  <c r="K128" i="45"/>
  <c r="K127" i="45" s="1"/>
  <c r="K126" i="45" s="1"/>
  <c r="L128" i="45"/>
  <c r="L127" i="45" s="1"/>
  <c r="L126" i="45" s="1"/>
  <c r="I132" i="45"/>
  <c r="I131" i="45" s="1"/>
  <c r="I130" i="45" s="1"/>
  <c r="J132" i="45"/>
  <c r="J131" i="45" s="1"/>
  <c r="J130" i="45" s="1"/>
  <c r="K132" i="45"/>
  <c r="K131" i="45" s="1"/>
  <c r="K130" i="45" s="1"/>
  <c r="L132" i="45"/>
  <c r="L131" i="45" s="1"/>
  <c r="L130" i="45" s="1"/>
  <c r="I136" i="45"/>
  <c r="I135" i="45" s="1"/>
  <c r="I134" i="45" s="1"/>
  <c r="J136" i="45"/>
  <c r="J135" i="45" s="1"/>
  <c r="J134" i="45" s="1"/>
  <c r="K136" i="45"/>
  <c r="K135" i="45" s="1"/>
  <c r="K134" i="45" s="1"/>
  <c r="L136" i="45"/>
  <c r="L135" i="45" s="1"/>
  <c r="L134" i="45" s="1"/>
  <c r="I140" i="45"/>
  <c r="I139" i="45" s="1"/>
  <c r="I138" i="45" s="1"/>
  <c r="J140" i="45"/>
  <c r="J139" i="45" s="1"/>
  <c r="J138" i="45" s="1"/>
  <c r="K140" i="45"/>
  <c r="K139" i="45" s="1"/>
  <c r="K138" i="45" s="1"/>
  <c r="L140" i="45"/>
  <c r="L139" i="45" s="1"/>
  <c r="L138" i="45" s="1"/>
  <c r="I144" i="45"/>
  <c r="I143" i="45" s="1"/>
  <c r="I142" i="45" s="1"/>
  <c r="J144" i="45"/>
  <c r="J143" i="45" s="1"/>
  <c r="J142" i="45" s="1"/>
  <c r="K144" i="45"/>
  <c r="K143" i="45" s="1"/>
  <c r="K142" i="45" s="1"/>
  <c r="L144" i="45"/>
  <c r="L143" i="45" s="1"/>
  <c r="L142" i="45" s="1"/>
  <c r="I149" i="45"/>
  <c r="I148" i="45" s="1"/>
  <c r="I147" i="45" s="1"/>
  <c r="J149" i="45"/>
  <c r="J148" i="45" s="1"/>
  <c r="J147" i="45" s="1"/>
  <c r="K149" i="45"/>
  <c r="K148" i="45" s="1"/>
  <c r="K147" i="45" s="1"/>
  <c r="L149" i="45"/>
  <c r="L148" i="45" s="1"/>
  <c r="L147" i="45" s="1"/>
  <c r="I154" i="45"/>
  <c r="I153" i="45" s="1"/>
  <c r="J154" i="45"/>
  <c r="J153" i="45" s="1"/>
  <c r="K154" i="45"/>
  <c r="K153" i="45" s="1"/>
  <c r="K152" i="45" s="1"/>
  <c r="L154" i="45"/>
  <c r="L153" i="45" s="1"/>
  <c r="I158" i="45"/>
  <c r="I157" i="45" s="1"/>
  <c r="J158" i="45"/>
  <c r="J157" i="45" s="1"/>
  <c r="K158" i="45"/>
  <c r="K157" i="45" s="1"/>
  <c r="L158" i="45"/>
  <c r="L157" i="45" s="1"/>
  <c r="I162" i="45"/>
  <c r="I161" i="45" s="1"/>
  <c r="I160" i="45" s="1"/>
  <c r="J162" i="45"/>
  <c r="J161" i="45" s="1"/>
  <c r="J160" i="45" s="1"/>
  <c r="K162" i="45"/>
  <c r="K161" i="45" s="1"/>
  <c r="K160" i="45" s="1"/>
  <c r="L162" i="45"/>
  <c r="L161" i="45" s="1"/>
  <c r="L160" i="45" s="1"/>
  <c r="I169" i="45"/>
  <c r="I168" i="45" s="1"/>
  <c r="J169" i="45"/>
  <c r="J168" i="45" s="1"/>
  <c r="K169" i="45"/>
  <c r="K168" i="45" s="1"/>
  <c r="K167" i="45" s="1"/>
  <c r="K166" i="45" s="1"/>
  <c r="L169" i="45"/>
  <c r="L168" i="45" s="1"/>
  <c r="I174" i="45"/>
  <c r="I173" i="45" s="1"/>
  <c r="J174" i="45"/>
  <c r="J173" i="45" s="1"/>
  <c r="K174" i="45"/>
  <c r="K173" i="45" s="1"/>
  <c r="L174" i="45"/>
  <c r="L173" i="45" s="1"/>
  <c r="I179" i="45"/>
  <c r="I178" i="45" s="1"/>
  <c r="I177" i="45" s="1"/>
  <c r="J179" i="45"/>
  <c r="J178" i="45" s="1"/>
  <c r="J177" i="45" s="1"/>
  <c r="K179" i="45"/>
  <c r="K178" i="45" s="1"/>
  <c r="K177" i="45" s="1"/>
  <c r="K176" i="45" s="1"/>
  <c r="L179" i="45"/>
  <c r="L178" i="45" s="1"/>
  <c r="L177" i="45" s="1"/>
  <c r="L176" i="45" s="1"/>
  <c r="I183" i="45"/>
  <c r="I182" i="45" s="1"/>
  <c r="J183" i="45"/>
  <c r="J182" i="45" s="1"/>
  <c r="K183" i="45"/>
  <c r="K182" i="45" s="1"/>
  <c r="K181" i="45" s="1"/>
  <c r="L183" i="45"/>
  <c r="L182" i="45" s="1"/>
  <c r="L181" i="45" s="1"/>
  <c r="L187" i="45"/>
  <c r="I188" i="45"/>
  <c r="I187" i="45" s="1"/>
  <c r="J188" i="45"/>
  <c r="J187" i="45" s="1"/>
  <c r="K188" i="45"/>
  <c r="K187" i="45" s="1"/>
  <c r="L188" i="45"/>
  <c r="I195" i="45"/>
  <c r="J195" i="45"/>
  <c r="J194" i="45" s="1"/>
  <c r="J193" i="45" s="1"/>
  <c r="K195" i="45"/>
  <c r="K194" i="45" s="1"/>
  <c r="L195" i="45"/>
  <c r="I196" i="45"/>
  <c r="J196" i="45"/>
  <c r="K196" i="45"/>
  <c r="L196" i="45"/>
  <c r="I199" i="45"/>
  <c r="I198" i="45" s="1"/>
  <c r="J199" i="45"/>
  <c r="J198" i="45" s="1"/>
  <c r="K199" i="45"/>
  <c r="K198" i="45" s="1"/>
  <c r="L199" i="45"/>
  <c r="L198" i="45" s="1"/>
  <c r="L203" i="45"/>
  <c r="I204" i="45"/>
  <c r="I203" i="45" s="1"/>
  <c r="J204" i="45"/>
  <c r="J203" i="45" s="1"/>
  <c r="K204" i="45"/>
  <c r="K203" i="45" s="1"/>
  <c r="L204" i="45"/>
  <c r="I209" i="45"/>
  <c r="J209" i="45"/>
  <c r="K209" i="45"/>
  <c r="L209" i="45"/>
  <c r="I210" i="45"/>
  <c r="J210" i="45"/>
  <c r="K210" i="45"/>
  <c r="L210" i="45"/>
  <c r="I215" i="45"/>
  <c r="I214" i="45" s="1"/>
  <c r="J215" i="45"/>
  <c r="J214" i="45" s="1"/>
  <c r="K215" i="45"/>
  <c r="K214" i="45" s="1"/>
  <c r="L215" i="45"/>
  <c r="L214" i="45" s="1"/>
  <c r="I219" i="45"/>
  <c r="I218" i="45" s="1"/>
  <c r="I217" i="45" s="1"/>
  <c r="J219" i="45"/>
  <c r="J218" i="45" s="1"/>
  <c r="J217" i="45" s="1"/>
  <c r="K219" i="45"/>
  <c r="K218" i="45" s="1"/>
  <c r="K217" i="45" s="1"/>
  <c r="L219" i="45"/>
  <c r="L218" i="45" s="1"/>
  <c r="L217" i="45" s="1"/>
  <c r="I226" i="45"/>
  <c r="I225" i="45" s="1"/>
  <c r="J226" i="45"/>
  <c r="J225" i="45" s="1"/>
  <c r="J224" i="45" s="1"/>
  <c r="K226" i="45"/>
  <c r="K225" i="45" s="1"/>
  <c r="K224" i="45" s="1"/>
  <c r="L226" i="45"/>
  <c r="L225" i="45" s="1"/>
  <c r="L224" i="45" s="1"/>
  <c r="L228" i="45"/>
  <c r="I229" i="45"/>
  <c r="I228" i="45" s="1"/>
  <c r="J229" i="45"/>
  <c r="J228" i="45" s="1"/>
  <c r="K229" i="45"/>
  <c r="K228" i="45" s="1"/>
  <c r="L229" i="45"/>
  <c r="M229" i="45"/>
  <c r="N229" i="45"/>
  <c r="O229" i="45"/>
  <c r="P229" i="45"/>
  <c r="I238" i="45"/>
  <c r="I237" i="45" s="1"/>
  <c r="I236" i="45" s="1"/>
  <c r="J238" i="45"/>
  <c r="J237" i="45" s="1"/>
  <c r="J236" i="45" s="1"/>
  <c r="K238" i="45"/>
  <c r="K237" i="45" s="1"/>
  <c r="K236" i="45" s="1"/>
  <c r="L238" i="45"/>
  <c r="L237" i="45" s="1"/>
  <c r="L236" i="45" s="1"/>
  <c r="I242" i="45"/>
  <c r="I241" i="45" s="1"/>
  <c r="I240" i="45" s="1"/>
  <c r="J242" i="45"/>
  <c r="J241" i="45" s="1"/>
  <c r="J240" i="45" s="1"/>
  <c r="K242" i="45"/>
  <c r="K241" i="45" s="1"/>
  <c r="K240" i="45" s="1"/>
  <c r="L242" i="45"/>
  <c r="L241" i="45" s="1"/>
  <c r="L240" i="45" s="1"/>
  <c r="K248" i="45"/>
  <c r="I249" i="45"/>
  <c r="J249" i="45"/>
  <c r="K249" i="45"/>
  <c r="L249" i="45"/>
  <c r="I251" i="45"/>
  <c r="J251" i="45"/>
  <c r="K251" i="45"/>
  <c r="L251" i="45"/>
  <c r="I254" i="45"/>
  <c r="I248" i="45" s="1"/>
  <c r="J254" i="45"/>
  <c r="J248" i="45" s="1"/>
  <c r="K254" i="45"/>
  <c r="L254" i="45"/>
  <c r="L248" i="45" s="1"/>
  <c r="L257" i="45"/>
  <c r="I258" i="45"/>
  <c r="I257" i="45" s="1"/>
  <c r="J258" i="45"/>
  <c r="J257" i="45" s="1"/>
  <c r="K258" i="45"/>
  <c r="K257" i="45" s="1"/>
  <c r="L258" i="45"/>
  <c r="I261" i="45"/>
  <c r="J261" i="45"/>
  <c r="K261" i="45"/>
  <c r="L261" i="45"/>
  <c r="I262" i="45"/>
  <c r="J262" i="45"/>
  <c r="K262" i="45"/>
  <c r="L262" i="45"/>
  <c r="I266" i="45"/>
  <c r="I265" i="45" s="1"/>
  <c r="J266" i="45"/>
  <c r="J265" i="45" s="1"/>
  <c r="K266" i="45"/>
  <c r="K265" i="45" s="1"/>
  <c r="L266" i="45"/>
  <c r="L265" i="45" s="1"/>
  <c r="L269" i="45"/>
  <c r="I270" i="45"/>
  <c r="I269" i="45" s="1"/>
  <c r="J270" i="45"/>
  <c r="J269" i="45" s="1"/>
  <c r="K270" i="45"/>
  <c r="K269" i="45" s="1"/>
  <c r="L270" i="45"/>
  <c r="I272" i="45"/>
  <c r="J272" i="45"/>
  <c r="K272" i="45"/>
  <c r="L272" i="45"/>
  <c r="I273" i="45"/>
  <c r="J273" i="45"/>
  <c r="K273" i="45"/>
  <c r="L273" i="45"/>
  <c r="I276" i="45"/>
  <c r="I275" i="45" s="1"/>
  <c r="J276" i="45"/>
  <c r="J275" i="45" s="1"/>
  <c r="K276" i="45"/>
  <c r="K275" i="45" s="1"/>
  <c r="L276" i="45"/>
  <c r="L275" i="45" s="1"/>
  <c r="I281" i="45"/>
  <c r="I280" i="45" s="1"/>
  <c r="J281" i="45"/>
  <c r="J280" i="45" s="1"/>
  <c r="K281" i="45"/>
  <c r="K280" i="45" s="1"/>
  <c r="L281" i="45"/>
  <c r="L280" i="45" s="1"/>
  <c r="I283" i="45"/>
  <c r="J283" i="45"/>
  <c r="K283" i="45"/>
  <c r="L283" i="45"/>
  <c r="I286" i="45"/>
  <c r="J286" i="45"/>
  <c r="K286" i="45"/>
  <c r="L286" i="45"/>
  <c r="I289" i="45"/>
  <c r="J289" i="45"/>
  <c r="K289" i="45"/>
  <c r="L289" i="45"/>
  <c r="I290" i="45"/>
  <c r="J290" i="45"/>
  <c r="K290" i="45"/>
  <c r="L290" i="45"/>
  <c r="I294" i="45"/>
  <c r="I293" i="45" s="1"/>
  <c r="J294" i="45"/>
  <c r="J293" i="45" s="1"/>
  <c r="K294" i="45"/>
  <c r="K293" i="45" s="1"/>
  <c r="L294" i="45"/>
  <c r="L293" i="45" s="1"/>
  <c r="L297" i="45"/>
  <c r="I298" i="45"/>
  <c r="I297" i="45" s="1"/>
  <c r="J298" i="45"/>
  <c r="J297" i="45" s="1"/>
  <c r="K298" i="45"/>
  <c r="K297" i="45" s="1"/>
  <c r="L298" i="45"/>
  <c r="I301" i="45"/>
  <c r="J301" i="45"/>
  <c r="K301" i="45"/>
  <c r="L301" i="45"/>
  <c r="I302" i="45"/>
  <c r="J302" i="45"/>
  <c r="K302" i="45"/>
  <c r="L302" i="45"/>
  <c r="I305" i="45"/>
  <c r="I304" i="45" s="1"/>
  <c r="J305" i="45"/>
  <c r="J304" i="45" s="1"/>
  <c r="K305" i="45"/>
  <c r="K304" i="45" s="1"/>
  <c r="L305" i="45"/>
  <c r="L304" i="45" s="1"/>
  <c r="L307" i="45"/>
  <c r="I308" i="45"/>
  <c r="I307" i="45" s="1"/>
  <c r="J308" i="45"/>
  <c r="J307" i="45" s="1"/>
  <c r="K308" i="45"/>
  <c r="K307" i="45" s="1"/>
  <c r="L308" i="45"/>
  <c r="I314" i="45"/>
  <c r="I313" i="45" s="1"/>
  <c r="J314" i="45"/>
  <c r="J313" i="45" s="1"/>
  <c r="K314" i="45"/>
  <c r="K313" i="45" s="1"/>
  <c r="L314" i="45"/>
  <c r="L313" i="45" s="1"/>
  <c r="I316" i="45"/>
  <c r="J316" i="45"/>
  <c r="K316" i="45"/>
  <c r="L316" i="45"/>
  <c r="I319" i="45"/>
  <c r="J319" i="45"/>
  <c r="K319" i="45"/>
  <c r="L319" i="45"/>
  <c r="I322" i="45"/>
  <c r="J322" i="45"/>
  <c r="K322" i="45"/>
  <c r="L322" i="45"/>
  <c r="I323" i="45"/>
  <c r="J323" i="45"/>
  <c r="K323" i="45"/>
  <c r="L323" i="45"/>
  <c r="I327" i="45"/>
  <c r="I326" i="45" s="1"/>
  <c r="J327" i="45"/>
  <c r="J326" i="45" s="1"/>
  <c r="K327" i="45"/>
  <c r="K326" i="45" s="1"/>
  <c r="L327" i="45"/>
  <c r="L326" i="45" s="1"/>
  <c r="L330" i="45"/>
  <c r="I331" i="45"/>
  <c r="I330" i="45" s="1"/>
  <c r="J331" i="45"/>
  <c r="J330" i="45" s="1"/>
  <c r="K331" i="45"/>
  <c r="K330" i="45" s="1"/>
  <c r="L331" i="45"/>
  <c r="I334" i="45"/>
  <c r="J334" i="45"/>
  <c r="K334" i="45"/>
  <c r="L334" i="45"/>
  <c r="I335" i="45"/>
  <c r="J335" i="45"/>
  <c r="K335" i="45"/>
  <c r="L335" i="45"/>
  <c r="I338" i="45"/>
  <c r="I337" i="45" s="1"/>
  <c r="J338" i="45"/>
  <c r="J337" i="45" s="1"/>
  <c r="K338" i="45"/>
  <c r="K337" i="45" s="1"/>
  <c r="L338" i="45"/>
  <c r="L337" i="45" s="1"/>
  <c r="L340" i="45"/>
  <c r="I341" i="45"/>
  <c r="I340" i="45" s="1"/>
  <c r="J341" i="45"/>
  <c r="J340" i="45" s="1"/>
  <c r="K341" i="45"/>
  <c r="K340" i="45" s="1"/>
  <c r="L341" i="45"/>
  <c r="I346" i="45"/>
  <c r="I345" i="45" s="1"/>
  <c r="J346" i="45"/>
  <c r="J345" i="45" s="1"/>
  <c r="K346" i="45"/>
  <c r="K345" i="45" s="1"/>
  <c r="L346" i="45"/>
  <c r="M346" i="45"/>
  <c r="N346" i="45"/>
  <c r="O346" i="45"/>
  <c r="P346" i="45"/>
  <c r="I348" i="45"/>
  <c r="J348" i="45"/>
  <c r="K348" i="45"/>
  <c r="L348" i="45"/>
  <c r="L345" i="45" s="1"/>
  <c r="L344" i="45" s="1"/>
  <c r="I351" i="45"/>
  <c r="J351" i="45"/>
  <c r="K351" i="45"/>
  <c r="L351" i="45"/>
  <c r="I354" i="45"/>
  <c r="J354" i="45"/>
  <c r="K354" i="45"/>
  <c r="L354" i="45"/>
  <c r="I355" i="45"/>
  <c r="J355" i="45"/>
  <c r="K355" i="45"/>
  <c r="L355" i="45"/>
  <c r="I359" i="45"/>
  <c r="I358" i="45" s="1"/>
  <c r="J359" i="45"/>
  <c r="J358" i="45" s="1"/>
  <c r="K359" i="45"/>
  <c r="K358" i="45" s="1"/>
  <c r="L359" i="45"/>
  <c r="L358" i="45" s="1"/>
  <c r="L362" i="45"/>
  <c r="I363" i="45"/>
  <c r="I362" i="45" s="1"/>
  <c r="J363" i="45"/>
  <c r="J362" i="45" s="1"/>
  <c r="K363" i="45"/>
  <c r="K362" i="45" s="1"/>
  <c r="L363" i="45"/>
  <c r="I366" i="45"/>
  <c r="J366" i="45"/>
  <c r="K366" i="45"/>
  <c r="L366" i="45"/>
  <c r="I367" i="45"/>
  <c r="J367" i="45"/>
  <c r="K367" i="45"/>
  <c r="L367" i="45"/>
  <c r="I370" i="45"/>
  <c r="I369" i="45" s="1"/>
  <c r="J370" i="45"/>
  <c r="J369" i="45" s="1"/>
  <c r="K370" i="45"/>
  <c r="K369" i="45" s="1"/>
  <c r="L370" i="45"/>
  <c r="L369" i="45" s="1"/>
  <c r="L372" i="45"/>
  <c r="I373" i="45"/>
  <c r="I372" i="45" s="1"/>
  <c r="J373" i="45"/>
  <c r="J372" i="45" s="1"/>
  <c r="K373" i="45"/>
  <c r="K372" i="45" s="1"/>
  <c r="L373" i="45"/>
  <c r="I39" i="44"/>
  <c r="I38" i="44" s="1"/>
  <c r="I37" i="44" s="1"/>
  <c r="J39" i="44"/>
  <c r="J38" i="44" s="1"/>
  <c r="J37" i="44" s="1"/>
  <c r="K39" i="44"/>
  <c r="K38" i="44" s="1"/>
  <c r="K37" i="44" s="1"/>
  <c r="L39" i="44"/>
  <c r="L38" i="44" s="1"/>
  <c r="L37" i="44" s="1"/>
  <c r="I41" i="44"/>
  <c r="J41" i="44"/>
  <c r="K41" i="44"/>
  <c r="L41" i="44"/>
  <c r="I45" i="44"/>
  <c r="I44" i="44" s="1"/>
  <c r="I43" i="44" s="1"/>
  <c r="J45" i="44"/>
  <c r="J44" i="44" s="1"/>
  <c r="J43" i="44" s="1"/>
  <c r="K45" i="44"/>
  <c r="K44" i="44" s="1"/>
  <c r="K43" i="44" s="1"/>
  <c r="L45" i="44"/>
  <c r="L44" i="44" s="1"/>
  <c r="L43" i="44" s="1"/>
  <c r="I49" i="44"/>
  <c r="I48" i="44" s="1"/>
  <c r="I47" i="44" s="1"/>
  <c r="J49" i="44"/>
  <c r="J48" i="44" s="1"/>
  <c r="J47" i="44" s="1"/>
  <c r="K49" i="44"/>
  <c r="K48" i="44" s="1"/>
  <c r="K47" i="44" s="1"/>
  <c r="L49" i="44"/>
  <c r="L48" i="44" s="1"/>
  <c r="L47" i="44" s="1"/>
  <c r="I50" i="44"/>
  <c r="J50" i="44"/>
  <c r="K50" i="44"/>
  <c r="L50" i="44"/>
  <c r="I71" i="44"/>
  <c r="I70" i="44" s="1"/>
  <c r="J71" i="44"/>
  <c r="J70" i="44" s="1"/>
  <c r="K71" i="44"/>
  <c r="K70" i="44" s="1"/>
  <c r="L71" i="44"/>
  <c r="L70" i="44" s="1"/>
  <c r="I75" i="44"/>
  <c r="J75" i="44"/>
  <c r="K75" i="44"/>
  <c r="L75" i="44"/>
  <c r="I76" i="44"/>
  <c r="J76" i="44"/>
  <c r="K76" i="44"/>
  <c r="L76" i="44"/>
  <c r="I81" i="44"/>
  <c r="I80" i="44" s="1"/>
  <c r="J81" i="44"/>
  <c r="J80" i="44" s="1"/>
  <c r="K81" i="44"/>
  <c r="K80" i="44" s="1"/>
  <c r="L81" i="44"/>
  <c r="L80" i="44" s="1"/>
  <c r="I87" i="44"/>
  <c r="I86" i="44" s="1"/>
  <c r="I85" i="44" s="1"/>
  <c r="J87" i="44"/>
  <c r="J86" i="44" s="1"/>
  <c r="J85" i="44" s="1"/>
  <c r="K87" i="44"/>
  <c r="K86" i="44" s="1"/>
  <c r="K85" i="44" s="1"/>
  <c r="L87" i="44"/>
  <c r="L86" i="44" s="1"/>
  <c r="L85" i="44" s="1"/>
  <c r="I91" i="44"/>
  <c r="I90" i="44" s="1"/>
  <c r="I89" i="44" s="1"/>
  <c r="J91" i="44"/>
  <c r="J90" i="44" s="1"/>
  <c r="J89" i="44" s="1"/>
  <c r="K91" i="44"/>
  <c r="K90" i="44" s="1"/>
  <c r="K89" i="44" s="1"/>
  <c r="L91" i="44"/>
  <c r="L90" i="44" s="1"/>
  <c r="L89" i="44" s="1"/>
  <c r="I92" i="44"/>
  <c r="J92" i="44"/>
  <c r="K92" i="44"/>
  <c r="L92" i="44"/>
  <c r="I99" i="44"/>
  <c r="I98" i="44" s="1"/>
  <c r="I97" i="44" s="1"/>
  <c r="J99" i="44"/>
  <c r="J98" i="44" s="1"/>
  <c r="J97" i="44" s="1"/>
  <c r="K99" i="44"/>
  <c r="K98" i="44" s="1"/>
  <c r="K97" i="44" s="1"/>
  <c r="L99" i="44"/>
  <c r="L98" i="44" s="1"/>
  <c r="L97" i="44" s="1"/>
  <c r="I104" i="44"/>
  <c r="I103" i="44" s="1"/>
  <c r="I102" i="44" s="1"/>
  <c r="J104" i="44"/>
  <c r="J103" i="44" s="1"/>
  <c r="J102" i="44" s="1"/>
  <c r="K104" i="44"/>
  <c r="K103" i="44" s="1"/>
  <c r="K102" i="44" s="1"/>
  <c r="L104" i="44"/>
  <c r="L103" i="44" s="1"/>
  <c r="L102" i="44" s="1"/>
  <c r="I109" i="44"/>
  <c r="I108" i="44" s="1"/>
  <c r="I107" i="44" s="1"/>
  <c r="J109" i="44"/>
  <c r="J108" i="44" s="1"/>
  <c r="J107" i="44" s="1"/>
  <c r="K109" i="44"/>
  <c r="K108" i="44" s="1"/>
  <c r="K107" i="44" s="1"/>
  <c r="L109" i="44"/>
  <c r="L108" i="44" s="1"/>
  <c r="L107" i="44" s="1"/>
  <c r="I114" i="44"/>
  <c r="J114" i="44"/>
  <c r="K114" i="44"/>
  <c r="L114" i="44"/>
  <c r="I115" i="44"/>
  <c r="J115" i="44"/>
  <c r="K115" i="44"/>
  <c r="L115" i="44"/>
  <c r="I121" i="44"/>
  <c r="I122" i="44"/>
  <c r="I123" i="44"/>
  <c r="J123" i="44"/>
  <c r="J122" i="44" s="1"/>
  <c r="J121" i="44" s="1"/>
  <c r="K123" i="44"/>
  <c r="K122" i="44" s="1"/>
  <c r="K121" i="44" s="1"/>
  <c r="L123" i="44"/>
  <c r="L122" i="44" s="1"/>
  <c r="L121" i="44" s="1"/>
  <c r="I128" i="44"/>
  <c r="I127" i="44" s="1"/>
  <c r="I126" i="44" s="1"/>
  <c r="J128" i="44"/>
  <c r="J127" i="44" s="1"/>
  <c r="J126" i="44" s="1"/>
  <c r="K128" i="44"/>
  <c r="K127" i="44" s="1"/>
  <c r="K126" i="44" s="1"/>
  <c r="L128" i="44"/>
  <c r="L127" i="44" s="1"/>
  <c r="L126" i="44" s="1"/>
  <c r="I132" i="44"/>
  <c r="I131" i="44" s="1"/>
  <c r="I130" i="44" s="1"/>
  <c r="J132" i="44"/>
  <c r="J131" i="44" s="1"/>
  <c r="J130" i="44" s="1"/>
  <c r="K132" i="44"/>
  <c r="K131" i="44" s="1"/>
  <c r="K130" i="44" s="1"/>
  <c r="L132" i="44"/>
  <c r="L131" i="44" s="1"/>
  <c r="L130" i="44" s="1"/>
  <c r="I136" i="44"/>
  <c r="I135" i="44" s="1"/>
  <c r="I134" i="44" s="1"/>
  <c r="J136" i="44"/>
  <c r="J135" i="44" s="1"/>
  <c r="J134" i="44" s="1"/>
  <c r="K136" i="44"/>
  <c r="K135" i="44" s="1"/>
  <c r="K134" i="44" s="1"/>
  <c r="L136" i="44"/>
  <c r="L135" i="44" s="1"/>
  <c r="L134" i="44" s="1"/>
  <c r="I140" i="44"/>
  <c r="I139" i="44" s="1"/>
  <c r="I138" i="44" s="1"/>
  <c r="J140" i="44"/>
  <c r="J139" i="44" s="1"/>
  <c r="J138" i="44" s="1"/>
  <c r="K140" i="44"/>
  <c r="K139" i="44" s="1"/>
  <c r="K138" i="44" s="1"/>
  <c r="L140" i="44"/>
  <c r="L139" i="44" s="1"/>
  <c r="L138" i="44" s="1"/>
  <c r="I144" i="44"/>
  <c r="I143" i="44" s="1"/>
  <c r="I142" i="44" s="1"/>
  <c r="J144" i="44"/>
  <c r="J143" i="44" s="1"/>
  <c r="J142" i="44" s="1"/>
  <c r="K144" i="44"/>
  <c r="K143" i="44" s="1"/>
  <c r="K142" i="44" s="1"/>
  <c r="L144" i="44"/>
  <c r="L143" i="44" s="1"/>
  <c r="L142" i="44" s="1"/>
  <c r="I149" i="44"/>
  <c r="I148" i="44" s="1"/>
  <c r="I147" i="44" s="1"/>
  <c r="J149" i="44"/>
  <c r="J148" i="44" s="1"/>
  <c r="J147" i="44" s="1"/>
  <c r="K149" i="44"/>
  <c r="K148" i="44" s="1"/>
  <c r="K147" i="44" s="1"/>
  <c r="L149" i="44"/>
  <c r="L148" i="44" s="1"/>
  <c r="L147" i="44" s="1"/>
  <c r="I154" i="44"/>
  <c r="I153" i="44" s="1"/>
  <c r="J154" i="44"/>
  <c r="J153" i="44" s="1"/>
  <c r="J152" i="44" s="1"/>
  <c r="K154" i="44"/>
  <c r="K153" i="44" s="1"/>
  <c r="L154" i="44"/>
  <c r="L153" i="44" s="1"/>
  <c r="I158" i="44"/>
  <c r="I157" i="44" s="1"/>
  <c r="J158" i="44"/>
  <c r="J157" i="44" s="1"/>
  <c r="K158" i="44"/>
  <c r="K157" i="44" s="1"/>
  <c r="L158" i="44"/>
  <c r="L157" i="44" s="1"/>
  <c r="I162" i="44"/>
  <c r="I161" i="44" s="1"/>
  <c r="I160" i="44" s="1"/>
  <c r="J162" i="44"/>
  <c r="J161" i="44" s="1"/>
  <c r="J160" i="44" s="1"/>
  <c r="K162" i="44"/>
  <c r="K161" i="44" s="1"/>
  <c r="K160" i="44" s="1"/>
  <c r="L162" i="44"/>
  <c r="L161" i="44" s="1"/>
  <c r="L160" i="44" s="1"/>
  <c r="I169" i="44"/>
  <c r="I168" i="44" s="1"/>
  <c r="J169" i="44"/>
  <c r="J168" i="44" s="1"/>
  <c r="J167" i="44" s="1"/>
  <c r="J166" i="44" s="1"/>
  <c r="K169" i="44"/>
  <c r="K168" i="44" s="1"/>
  <c r="L169" i="44"/>
  <c r="L168" i="44" s="1"/>
  <c r="I174" i="44"/>
  <c r="I173" i="44" s="1"/>
  <c r="J174" i="44"/>
  <c r="J173" i="44" s="1"/>
  <c r="K174" i="44"/>
  <c r="K173" i="44" s="1"/>
  <c r="L174" i="44"/>
  <c r="L173" i="44" s="1"/>
  <c r="I179" i="44"/>
  <c r="I178" i="44" s="1"/>
  <c r="I177" i="44" s="1"/>
  <c r="J179" i="44"/>
  <c r="J178" i="44" s="1"/>
  <c r="J177" i="44" s="1"/>
  <c r="J176" i="44" s="1"/>
  <c r="K179" i="44"/>
  <c r="K178" i="44" s="1"/>
  <c r="K177" i="44" s="1"/>
  <c r="L179" i="44"/>
  <c r="L178" i="44" s="1"/>
  <c r="L177" i="44" s="1"/>
  <c r="I183" i="44"/>
  <c r="I182" i="44" s="1"/>
  <c r="J183" i="44"/>
  <c r="J182" i="44" s="1"/>
  <c r="J181" i="44" s="1"/>
  <c r="K183" i="44"/>
  <c r="K182" i="44" s="1"/>
  <c r="L183" i="44"/>
  <c r="L182" i="44" s="1"/>
  <c r="I188" i="44"/>
  <c r="I187" i="44" s="1"/>
  <c r="J188" i="44"/>
  <c r="J187" i="44" s="1"/>
  <c r="K188" i="44"/>
  <c r="K187" i="44" s="1"/>
  <c r="L188" i="44"/>
  <c r="L187" i="44" s="1"/>
  <c r="I195" i="44"/>
  <c r="J195" i="44"/>
  <c r="K195" i="44"/>
  <c r="L195" i="44"/>
  <c r="I196" i="44"/>
  <c r="J196" i="44"/>
  <c r="K196" i="44"/>
  <c r="L196" i="44"/>
  <c r="I199" i="44"/>
  <c r="I198" i="44" s="1"/>
  <c r="J199" i="44"/>
  <c r="J198" i="44" s="1"/>
  <c r="K199" i="44"/>
  <c r="K198" i="44" s="1"/>
  <c r="L199" i="44"/>
  <c r="L198" i="44" s="1"/>
  <c r="I204" i="44"/>
  <c r="I203" i="44" s="1"/>
  <c r="J204" i="44"/>
  <c r="J203" i="44" s="1"/>
  <c r="K204" i="44"/>
  <c r="K203" i="44" s="1"/>
  <c r="L204" i="44"/>
  <c r="L203" i="44" s="1"/>
  <c r="I209" i="44"/>
  <c r="J209" i="44"/>
  <c r="K209" i="44"/>
  <c r="L209" i="44"/>
  <c r="I210" i="44"/>
  <c r="J210" i="44"/>
  <c r="K210" i="44"/>
  <c r="L210" i="44"/>
  <c r="I215" i="44"/>
  <c r="I214" i="44" s="1"/>
  <c r="J215" i="44"/>
  <c r="J214" i="44" s="1"/>
  <c r="K215" i="44"/>
  <c r="K214" i="44" s="1"/>
  <c r="L215" i="44"/>
  <c r="L214" i="44" s="1"/>
  <c r="I219" i="44"/>
  <c r="I218" i="44" s="1"/>
  <c r="I217" i="44" s="1"/>
  <c r="J219" i="44"/>
  <c r="J218" i="44" s="1"/>
  <c r="J217" i="44" s="1"/>
  <c r="K219" i="44"/>
  <c r="K218" i="44" s="1"/>
  <c r="K217" i="44" s="1"/>
  <c r="L219" i="44"/>
  <c r="L218" i="44" s="1"/>
  <c r="L217" i="44" s="1"/>
  <c r="I226" i="44"/>
  <c r="I225" i="44" s="1"/>
  <c r="J226" i="44"/>
  <c r="J225" i="44" s="1"/>
  <c r="K226" i="44"/>
  <c r="K225" i="44" s="1"/>
  <c r="K224" i="44" s="1"/>
  <c r="L226" i="44"/>
  <c r="L225" i="44" s="1"/>
  <c r="L224" i="44" s="1"/>
  <c r="I229" i="44"/>
  <c r="I228" i="44" s="1"/>
  <c r="J229" i="44"/>
  <c r="J228" i="44" s="1"/>
  <c r="K229" i="44"/>
  <c r="K228" i="44" s="1"/>
  <c r="L229" i="44"/>
  <c r="L228" i="44" s="1"/>
  <c r="M229" i="44"/>
  <c r="N229" i="44"/>
  <c r="O229" i="44"/>
  <c r="P229" i="44"/>
  <c r="I238" i="44"/>
  <c r="I237" i="44" s="1"/>
  <c r="I236" i="44" s="1"/>
  <c r="J238" i="44"/>
  <c r="J237" i="44" s="1"/>
  <c r="J236" i="44" s="1"/>
  <c r="K238" i="44"/>
  <c r="K237" i="44" s="1"/>
  <c r="K236" i="44" s="1"/>
  <c r="L238" i="44"/>
  <c r="L237" i="44" s="1"/>
  <c r="L236" i="44" s="1"/>
  <c r="I242" i="44"/>
  <c r="I241" i="44" s="1"/>
  <c r="I240" i="44" s="1"/>
  <c r="J242" i="44"/>
  <c r="J241" i="44" s="1"/>
  <c r="J240" i="44" s="1"/>
  <c r="K242" i="44"/>
  <c r="K241" i="44" s="1"/>
  <c r="K240" i="44" s="1"/>
  <c r="L242" i="44"/>
  <c r="L241" i="44" s="1"/>
  <c r="L240" i="44" s="1"/>
  <c r="K248" i="44"/>
  <c r="I249" i="44"/>
  <c r="J249" i="44"/>
  <c r="K249" i="44"/>
  <c r="L249" i="44"/>
  <c r="I251" i="44"/>
  <c r="J251" i="44"/>
  <c r="K251" i="44"/>
  <c r="L251" i="44"/>
  <c r="I254" i="44"/>
  <c r="I248" i="44" s="1"/>
  <c r="J254" i="44"/>
  <c r="J248" i="44" s="1"/>
  <c r="K254" i="44"/>
  <c r="L254" i="44"/>
  <c r="L248" i="44" s="1"/>
  <c r="I258" i="44"/>
  <c r="I257" i="44" s="1"/>
  <c r="J258" i="44"/>
  <c r="J257" i="44" s="1"/>
  <c r="K258" i="44"/>
  <c r="K257" i="44" s="1"/>
  <c r="L258" i="44"/>
  <c r="L257" i="44" s="1"/>
  <c r="I261" i="44"/>
  <c r="J261" i="44"/>
  <c r="K261" i="44"/>
  <c r="L261" i="44"/>
  <c r="I262" i="44"/>
  <c r="J262" i="44"/>
  <c r="K262" i="44"/>
  <c r="L262" i="44"/>
  <c r="I266" i="44"/>
  <c r="I265" i="44" s="1"/>
  <c r="J266" i="44"/>
  <c r="J265" i="44" s="1"/>
  <c r="K266" i="44"/>
  <c r="K265" i="44" s="1"/>
  <c r="L266" i="44"/>
  <c r="L265" i="44" s="1"/>
  <c r="I269" i="44"/>
  <c r="J269" i="44"/>
  <c r="K269" i="44"/>
  <c r="I270" i="44"/>
  <c r="J270" i="44"/>
  <c r="K270" i="44"/>
  <c r="L270" i="44"/>
  <c r="L269" i="44" s="1"/>
  <c r="I272" i="44"/>
  <c r="J272" i="44"/>
  <c r="K272" i="44"/>
  <c r="L272" i="44"/>
  <c r="I273" i="44"/>
  <c r="J273" i="44"/>
  <c r="K273" i="44"/>
  <c r="L273" i="44"/>
  <c r="I276" i="44"/>
  <c r="I275" i="44" s="1"/>
  <c r="J276" i="44"/>
  <c r="J275" i="44" s="1"/>
  <c r="K276" i="44"/>
  <c r="K275" i="44" s="1"/>
  <c r="L276" i="44"/>
  <c r="L275" i="44" s="1"/>
  <c r="I281" i="44"/>
  <c r="I280" i="44" s="1"/>
  <c r="J281" i="44"/>
  <c r="J280" i="44" s="1"/>
  <c r="K281" i="44"/>
  <c r="K280" i="44" s="1"/>
  <c r="L281" i="44"/>
  <c r="L280" i="44" s="1"/>
  <c r="I283" i="44"/>
  <c r="J283" i="44"/>
  <c r="K283" i="44"/>
  <c r="L283" i="44"/>
  <c r="I286" i="44"/>
  <c r="J286" i="44"/>
  <c r="K286" i="44"/>
  <c r="L286" i="44"/>
  <c r="I289" i="44"/>
  <c r="J289" i="44"/>
  <c r="K289" i="44"/>
  <c r="L289" i="44"/>
  <c r="I290" i="44"/>
  <c r="J290" i="44"/>
  <c r="K290" i="44"/>
  <c r="L290" i="44"/>
  <c r="I294" i="44"/>
  <c r="I293" i="44" s="1"/>
  <c r="J294" i="44"/>
  <c r="J293" i="44" s="1"/>
  <c r="K294" i="44"/>
  <c r="K293" i="44" s="1"/>
  <c r="L294" i="44"/>
  <c r="L293" i="44" s="1"/>
  <c r="I298" i="44"/>
  <c r="I297" i="44" s="1"/>
  <c r="J298" i="44"/>
  <c r="J297" i="44" s="1"/>
  <c r="K298" i="44"/>
  <c r="K297" i="44" s="1"/>
  <c r="L298" i="44"/>
  <c r="L297" i="44" s="1"/>
  <c r="I301" i="44"/>
  <c r="J301" i="44"/>
  <c r="K301" i="44"/>
  <c r="L301" i="44"/>
  <c r="I302" i="44"/>
  <c r="J302" i="44"/>
  <c r="K302" i="44"/>
  <c r="L302" i="44"/>
  <c r="I305" i="44"/>
  <c r="I304" i="44" s="1"/>
  <c r="J305" i="44"/>
  <c r="J304" i="44" s="1"/>
  <c r="K305" i="44"/>
  <c r="K304" i="44" s="1"/>
  <c r="L305" i="44"/>
  <c r="L304" i="44" s="1"/>
  <c r="J307" i="44"/>
  <c r="K307" i="44"/>
  <c r="I308" i="44"/>
  <c r="I307" i="44" s="1"/>
  <c r="J308" i="44"/>
  <c r="K308" i="44"/>
  <c r="L308" i="44"/>
  <c r="L307" i="44" s="1"/>
  <c r="I314" i="44"/>
  <c r="I313" i="44" s="1"/>
  <c r="J314" i="44"/>
  <c r="J313" i="44" s="1"/>
  <c r="K314" i="44"/>
  <c r="K313" i="44" s="1"/>
  <c r="L314" i="44"/>
  <c r="L313" i="44" s="1"/>
  <c r="I316" i="44"/>
  <c r="J316" i="44"/>
  <c r="K316" i="44"/>
  <c r="L316" i="44"/>
  <c r="I319" i="44"/>
  <c r="J319" i="44"/>
  <c r="K319" i="44"/>
  <c r="L319" i="44"/>
  <c r="I322" i="44"/>
  <c r="J322" i="44"/>
  <c r="K322" i="44"/>
  <c r="L322" i="44"/>
  <c r="I323" i="44"/>
  <c r="J323" i="44"/>
  <c r="K323" i="44"/>
  <c r="L323" i="44"/>
  <c r="I327" i="44"/>
  <c r="I326" i="44" s="1"/>
  <c r="J327" i="44"/>
  <c r="J326" i="44" s="1"/>
  <c r="K327" i="44"/>
  <c r="K326" i="44" s="1"/>
  <c r="L327" i="44"/>
  <c r="L326" i="44" s="1"/>
  <c r="I331" i="44"/>
  <c r="I330" i="44" s="1"/>
  <c r="J331" i="44"/>
  <c r="J330" i="44" s="1"/>
  <c r="K331" i="44"/>
  <c r="K330" i="44" s="1"/>
  <c r="L331" i="44"/>
  <c r="L330" i="44" s="1"/>
  <c r="I334" i="44"/>
  <c r="J334" i="44"/>
  <c r="K334" i="44"/>
  <c r="L334" i="44"/>
  <c r="I335" i="44"/>
  <c r="J335" i="44"/>
  <c r="K335" i="44"/>
  <c r="L335" i="44"/>
  <c r="I338" i="44"/>
  <c r="I337" i="44" s="1"/>
  <c r="J338" i="44"/>
  <c r="J337" i="44" s="1"/>
  <c r="K338" i="44"/>
  <c r="K337" i="44" s="1"/>
  <c r="L338" i="44"/>
  <c r="L337" i="44" s="1"/>
  <c r="K340" i="44"/>
  <c r="I341" i="44"/>
  <c r="I340" i="44" s="1"/>
  <c r="J341" i="44"/>
  <c r="J340" i="44" s="1"/>
  <c r="K341" i="44"/>
  <c r="L341" i="44"/>
  <c r="L340" i="44" s="1"/>
  <c r="I346" i="44"/>
  <c r="J346" i="44"/>
  <c r="J345" i="44" s="1"/>
  <c r="J344" i="44" s="1"/>
  <c r="K346" i="44"/>
  <c r="K345" i="44" s="1"/>
  <c r="L346" i="44"/>
  <c r="L345" i="44" s="1"/>
  <c r="M346" i="44"/>
  <c r="N346" i="44"/>
  <c r="O346" i="44"/>
  <c r="P346" i="44"/>
  <c r="I348" i="44"/>
  <c r="I345" i="44" s="1"/>
  <c r="J348" i="44"/>
  <c r="K348" i="44"/>
  <c r="L348" i="44"/>
  <c r="I351" i="44"/>
  <c r="J351" i="44"/>
  <c r="K351" i="44"/>
  <c r="L351" i="44"/>
  <c r="I354" i="44"/>
  <c r="J354" i="44"/>
  <c r="K354" i="44"/>
  <c r="L354" i="44"/>
  <c r="I355" i="44"/>
  <c r="J355" i="44"/>
  <c r="K355" i="44"/>
  <c r="L355" i="44"/>
  <c r="I359" i="44"/>
  <c r="I358" i="44" s="1"/>
  <c r="J359" i="44"/>
  <c r="J358" i="44" s="1"/>
  <c r="K359" i="44"/>
  <c r="K358" i="44" s="1"/>
  <c r="L359" i="44"/>
  <c r="L358" i="44" s="1"/>
  <c r="I362" i="44"/>
  <c r="J362" i="44"/>
  <c r="I363" i="44"/>
  <c r="J363" i="44"/>
  <c r="K363" i="44"/>
  <c r="K362" i="44" s="1"/>
  <c r="L363" i="44"/>
  <c r="L362" i="44" s="1"/>
  <c r="I366" i="44"/>
  <c r="J366" i="44"/>
  <c r="K366" i="44"/>
  <c r="L366" i="44"/>
  <c r="I367" i="44"/>
  <c r="J367" i="44"/>
  <c r="K367" i="44"/>
  <c r="L367" i="44"/>
  <c r="I370" i="44"/>
  <c r="I369" i="44" s="1"/>
  <c r="J370" i="44"/>
  <c r="J369" i="44" s="1"/>
  <c r="K370" i="44"/>
  <c r="K369" i="44" s="1"/>
  <c r="L370" i="44"/>
  <c r="L369" i="44" s="1"/>
  <c r="I373" i="44"/>
  <c r="I372" i="44" s="1"/>
  <c r="J373" i="44"/>
  <c r="J372" i="44" s="1"/>
  <c r="K373" i="44"/>
  <c r="K372" i="44" s="1"/>
  <c r="L373" i="44"/>
  <c r="L372" i="44" s="1"/>
  <c r="I39" i="43"/>
  <c r="I38" i="43" s="1"/>
  <c r="I37" i="43" s="1"/>
  <c r="J39" i="43"/>
  <c r="J38" i="43" s="1"/>
  <c r="J37" i="43" s="1"/>
  <c r="K39" i="43"/>
  <c r="L39" i="43"/>
  <c r="L38" i="43" s="1"/>
  <c r="L37" i="43" s="1"/>
  <c r="I41" i="43"/>
  <c r="J41" i="43"/>
  <c r="K41" i="43"/>
  <c r="K38" i="43" s="1"/>
  <c r="K37" i="43" s="1"/>
  <c r="L41" i="43"/>
  <c r="I45" i="43"/>
  <c r="I44" i="43" s="1"/>
  <c r="I43" i="43" s="1"/>
  <c r="J45" i="43"/>
  <c r="J44" i="43" s="1"/>
  <c r="J43" i="43" s="1"/>
  <c r="K45" i="43"/>
  <c r="K44" i="43" s="1"/>
  <c r="K43" i="43" s="1"/>
  <c r="L45" i="43"/>
  <c r="L44" i="43" s="1"/>
  <c r="L43" i="43" s="1"/>
  <c r="I49" i="43"/>
  <c r="I48" i="43" s="1"/>
  <c r="I47" i="43" s="1"/>
  <c r="J49" i="43"/>
  <c r="J48" i="43" s="1"/>
  <c r="J47" i="43" s="1"/>
  <c r="K49" i="43"/>
  <c r="K48" i="43" s="1"/>
  <c r="K47" i="43" s="1"/>
  <c r="L49" i="43"/>
  <c r="L48" i="43" s="1"/>
  <c r="L47" i="43" s="1"/>
  <c r="I50" i="43"/>
  <c r="J50" i="43"/>
  <c r="K50" i="43"/>
  <c r="L50" i="43"/>
  <c r="K70" i="43"/>
  <c r="I71" i="43"/>
  <c r="I70" i="43" s="1"/>
  <c r="J71" i="43"/>
  <c r="J70" i="43" s="1"/>
  <c r="J69" i="43" s="1"/>
  <c r="J68" i="43" s="1"/>
  <c r="K71" i="43"/>
  <c r="L71" i="43"/>
  <c r="L70" i="43" s="1"/>
  <c r="I75" i="43"/>
  <c r="J75" i="43"/>
  <c r="K75" i="43"/>
  <c r="L75" i="43"/>
  <c r="I76" i="43"/>
  <c r="J76" i="43"/>
  <c r="K76" i="43"/>
  <c r="L76" i="43"/>
  <c r="I81" i="43"/>
  <c r="I80" i="43" s="1"/>
  <c r="J81" i="43"/>
  <c r="J80" i="43" s="1"/>
  <c r="K81" i="43"/>
  <c r="K80" i="43" s="1"/>
  <c r="L81" i="43"/>
  <c r="L80" i="43" s="1"/>
  <c r="I87" i="43"/>
  <c r="I86" i="43" s="1"/>
  <c r="I85" i="43" s="1"/>
  <c r="J87" i="43"/>
  <c r="J86" i="43" s="1"/>
  <c r="J85" i="43" s="1"/>
  <c r="K87" i="43"/>
  <c r="K86" i="43" s="1"/>
  <c r="K85" i="43" s="1"/>
  <c r="L87" i="43"/>
  <c r="L86" i="43" s="1"/>
  <c r="L85" i="43" s="1"/>
  <c r="I91" i="43"/>
  <c r="I90" i="43" s="1"/>
  <c r="I89" i="43" s="1"/>
  <c r="J91" i="43"/>
  <c r="J90" i="43" s="1"/>
  <c r="J89" i="43" s="1"/>
  <c r="K91" i="43"/>
  <c r="K90" i="43" s="1"/>
  <c r="K89" i="43" s="1"/>
  <c r="L91" i="43"/>
  <c r="L90" i="43" s="1"/>
  <c r="L89" i="43" s="1"/>
  <c r="I92" i="43"/>
  <c r="J92" i="43"/>
  <c r="K92" i="43"/>
  <c r="L92" i="43"/>
  <c r="K97" i="43"/>
  <c r="K98" i="43"/>
  <c r="I99" i="43"/>
  <c r="I98" i="43" s="1"/>
  <c r="I97" i="43" s="1"/>
  <c r="J99" i="43"/>
  <c r="J98" i="43" s="1"/>
  <c r="J97" i="43" s="1"/>
  <c r="K99" i="43"/>
  <c r="L99" i="43"/>
  <c r="L98" i="43" s="1"/>
  <c r="L97" i="43" s="1"/>
  <c r="L96" i="43" s="1"/>
  <c r="K102" i="43"/>
  <c r="K103" i="43"/>
  <c r="I104" i="43"/>
  <c r="I103" i="43" s="1"/>
  <c r="I102" i="43" s="1"/>
  <c r="J104" i="43"/>
  <c r="J103" i="43" s="1"/>
  <c r="J102" i="43" s="1"/>
  <c r="K104" i="43"/>
  <c r="L104" i="43"/>
  <c r="L103" i="43" s="1"/>
  <c r="L102" i="43" s="1"/>
  <c r="K108" i="43"/>
  <c r="I109" i="43"/>
  <c r="I108" i="43" s="1"/>
  <c r="I107" i="43" s="1"/>
  <c r="J109" i="43"/>
  <c r="J108" i="43" s="1"/>
  <c r="J107" i="43" s="1"/>
  <c r="K109" i="43"/>
  <c r="L109" i="43"/>
  <c r="L108" i="43" s="1"/>
  <c r="L107" i="43" s="1"/>
  <c r="I114" i="43"/>
  <c r="J114" i="43"/>
  <c r="K114" i="43"/>
  <c r="K107" i="43" s="1"/>
  <c r="L114" i="43"/>
  <c r="I115" i="43"/>
  <c r="J115" i="43"/>
  <c r="K115" i="43"/>
  <c r="L115" i="43"/>
  <c r="K121" i="43"/>
  <c r="K120" i="43" s="1"/>
  <c r="K122" i="43"/>
  <c r="I123" i="43"/>
  <c r="I122" i="43" s="1"/>
  <c r="I121" i="43" s="1"/>
  <c r="J123" i="43"/>
  <c r="J122" i="43" s="1"/>
  <c r="J121" i="43" s="1"/>
  <c r="K123" i="43"/>
  <c r="L123" i="43"/>
  <c r="L122" i="43" s="1"/>
  <c r="L121" i="43" s="1"/>
  <c r="K126" i="43"/>
  <c r="K127" i="43"/>
  <c r="I128" i="43"/>
  <c r="I127" i="43" s="1"/>
  <c r="I126" i="43" s="1"/>
  <c r="J128" i="43"/>
  <c r="J127" i="43" s="1"/>
  <c r="J126" i="43" s="1"/>
  <c r="K128" i="43"/>
  <c r="L128" i="43"/>
  <c r="L127" i="43" s="1"/>
  <c r="L126" i="43" s="1"/>
  <c r="K130" i="43"/>
  <c r="K131" i="43"/>
  <c r="I132" i="43"/>
  <c r="I131" i="43" s="1"/>
  <c r="I130" i="43" s="1"/>
  <c r="J132" i="43"/>
  <c r="J131" i="43" s="1"/>
  <c r="J130" i="43" s="1"/>
  <c r="K132" i="43"/>
  <c r="L132" i="43"/>
  <c r="L131" i="43" s="1"/>
  <c r="L130" i="43" s="1"/>
  <c r="K134" i="43"/>
  <c r="K135" i="43"/>
  <c r="I136" i="43"/>
  <c r="I135" i="43" s="1"/>
  <c r="I134" i="43" s="1"/>
  <c r="J136" i="43"/>
  <c r="J135" i="43" s="1"/>
  <c r="J134" i="43" s="1"/>
  <c r="K136" i="43"/>
  <c r="L136" i="43"/>
  <c r="L135" i="43" s="1"/>
  <c r="L134" i="43" s="1"/>
  <c r="K138" i="43"/>
  <c r="K139" i="43"/>
  <c r="I140" i="43"/>
  <c r="I139" i="43" s="1"/>
  <c r="I138" i="43" s="1"/>
  <c r="J140" i="43"/>
  <c r="J139" i="43" s="1"/>
  <c r="J138" i="43" s="1"/>
  <c r="K140" i="43"/>
  <c r="L140" i="43"/>
  <c r="L139" i="43" s="1"/>
  <c r="L138" i="43" s="1"/>
  <c r="K142" i="43"/>
  <c r="K143" i="43"/>
  <c r="I144" i="43"/>
  <c r="I143" i="43" s="1"/>
  <c r="I142" i="43" s="1"/>
  <c r="J144" i="43"/>
  <c r="J143" i="43" s="1"/>
  <c r="J142" i="43" s="1"/>
  <c r="K144" i="43"/>
  <c r="L144" i="43"/>
  <c r="L143" i="43" s="1"/>
  <c r="L142" i="43" s="1"/>
  <c r="I149" i="43"/>
  <c r="I148" i="43" s="1"/>
  <c r="I147" i="43" s="1"/>
  <c r="J149" i="43"/>
  <c r="J148" i="43" s="1"/>
  <c r="J147" i="43" s="1"/>
  <c r="K149" i="43"/>
  <c r="K148" i="43" s="1"/>
  <c r="K147" i="43" s="1"/>
  <c r="L149" i="43"/>
  <c r="L148" i="43" s="1"/>
  <c r="L147" i="43" s="1"/>
  <c r="I154" i="43"/>
  <c r="I153" i="43" s="1"/>
  <c r="J154" i="43"/>
  <c r="J153" i="43" s="1"/>
  <c r="J152" i="43" s="1"/>
  <c r="K154" i="43"/>
  <c r="K153" i="43" s="1"/>
  <c r="K152" i="43" s="1"/>
  <c r="L154" i="43"/>
  <c r="L153" i="43" s="1"/>
  <c r="L152" i="43" s="1"/>
  <c r="K157" i="43"/>
  <c r="I158" i="43"/>
  <c r="I157" i="43" s="1"/>
  <c r="J158" i="43"/>
  <c r="J157" i="43" s="1"/>
  <c r="K158" i="43"/>
  <c r="L158" i="43"/>
  <c r="L157" i="43" s="1"/>
  <c r="K160" i="43"/>
  <c r="K161" i="43"/>
  <c r="I162" i="43"/>
  <c r="I161" i="43" s="1"/>
  <c r="I160" i="43" s="1"/>
  <c r="J162" i="43"/>
  <c r="J161" i="43" s="1"/>
  <c r="J160" i="43" s="1"/>
  <c r="K162" i="43"/>
  <c r="L162" i="43"/>
  <c r="L161" i="43" s="1"/>
  <c r="L160" i="43" s="1"/>
  <c r="I169" i="43"/>
  <c r="I168" i="43" s="1"/>
  <c r="I167" i="43" s="1"/>
  <c r="I166" i="43" s="1"/>
  <c r="J169" i="43"/>
  <c r="J168" i="43" s="1"/>
  <c r="J167" i="43" s="1"/>
  <c r="J166" i="43" s="1"/>
  <c r="K169" i="43"/>
  <c r="K168" i="43" s="1"/>
  <c r="K167" i="43" s="1"/>
  <c r="K166" i="43" s="1"/>
  <c r="L169" i="43"/>
  <c r="L168" i="43" s="1"/>
  <c r="K173" i="43"/>
  <c r="I174" i="43"/>
  <c r="I173" i="43" s="1"/>
  <c r="J174" i="43"/>
  <c r="J173" i="43" s="1"/>
  <c r="K174" i="43"/>
  <c r="L174" i="43"/>
  <c r="L173" i="43" s="1"/>
  <c r="I179" i="43"/>
  <c r="I178" i="43" s="1"/>
  <c r="I177" i="43" s="1"/>
  <c r="J179" i="43"/>
  <c r="J178" i="43" s="1"/>
  <c r="J177" i="43" s="1"/>
  <c r="K179" i="43"/>
  <c r="K178" i="43" s="1"/>
  <c r="K177" i="43" s="1"/>
  <c r="K176" i="43" s="1"/>
  <c r="L179" i="43"/>
  <c r="L178" i="43" s="1"/>
  <c r="L177" i="43" s="1"/>
  <c r="I183" i="43"/>
  <c r="I182" i="43" s="1"/>
  <c r="I181" i="43" s="1"/>
  <c r="J183" i="43"/>
  <c r="J182" i="43" s="1"/>
  <c r="J181" i="43" s="1"/>
  <c r="K183" i="43"/>
  <c r="K182" i="43" s="1"/>
  <c r="K181" i="43" s="1"/>
  <c r="L183" i="43"/>
  <c r="L182" i="43" s="1"/>
  <c r="K187" i="43"/>
  <c r="I188" i="43"/>
  <c r="I187" i="43" s="1"/>
  <c r="J188" i="43"/>
  <c r="J187" i="43" s="1"/>
  <c r="K188" i="43"/>
  <c r="L188" i="43"/>
  <c r="L187" i="43" s="1"/>
  <c r="I195" i="43"/>
  <c r="J195" i="43"/>
  <c r="K195" i="43"/>
  <c r="L195" i="43"/>
  <c r="I196" i="43"/>
  <c r="J196" i="43"/>
  <c r="K196" i="43"/>
  <c r="L196" i="43"/>
  <c r="I199" i="43"/>
  <c r="I198" i="43" s="1"/>
  <c r="J199" i="43"/>
  <c r="J198" i="43" s="1"/>
  <c r="K199" i="43"/>
  <c r="K198" i="43" s="1"/>
  <c r="L199" i="43"/>
  <c r="L198" i="43" s="1"/>
  <c r="K203" i="43"/>
  <c r="I204" i="43"/>
  <c r="I203" i="43" s="1"/>
  <c r="J204" i="43"/>
  <c r="J203" i="43" s="1"/>
  <c r="K204" i="43"/>
  <c r="L204" i="43"/>
  <c r="L203" i="43" s="1"/>
  <c r="I209" i="43"/>
  <c r="J209" i="43"/>
  <c r="K209" i="43"/>
  <c r="L209" i="43"/>
  <c r="I210" i="43"/>
  <c r="J210" i="43"/>
  <c r="K210" i="43"/>
  <c r="L210" i="43"/>
  <c r="I215" i="43"/>
  <c r="I214" i="43" s="1"/>
  <c r="J215" i="43"/>
  <c r="J214" i="43" s="1"/>
  <c r="K215" i="43"/>
  <c r="K214" i="43" s="1"/>
  <c r="L215" i="43"/>
  <c r="L214" i="43" s="1"/>
  <c r="I219" i="43"/>
  <c r="I218" i="43" s="1"/>
  <c r="I217" i="43" s="1"/>
  <c r="J219" i="43"/>
  <c r="J218" i="43" s="1"/>
  <c r="J217" i="43" s="1"/>
  <c r="K219" i="43"/>
  <c r="K218" i="43" s="1"/>
  <c r="K217" i="43" s="1"/>
  <c r="L219" i="43"/>
  <c r="L218" i="43" s="1"/>
  <c r="L217" i="43" s="1"/>
  <c r="I226" i="43"/>
  <c r="I225" i="43" s="1"/>
  <c r="J226" i="43"/>
  <c r="J225" i="43" s="1"/>
  <c r="K226" i="43"/>
  <c r="K225" i="43" s="1"/>
  <c r="K224" i="43" s="1"/>
  <c r="L226" i="43"/>
  <c r="L225" i="43" s="1"/>
  <c r="L224" i="43" s="1"/>
  <c r="K228" i="43"/>
  <c r="I229" i="43"/>
  <c r="I228" i="43" s="1"/>
  <c r="J229" i="43"/>
  <c r="J228" i="43" s="1"/>
  <c r="K229" i="43"/>
  <c r="L229" i="43"/>
  <c r="L228" i="43" s="1"/>
  <c r="M229" i="43"/>
  <c r="N229" i="43"/>
  <c r="O229" i="43"/>
  <c r="P229" i="43"/>
  <c r="I238" i="43"/>
  <c r="I237" i="43" s="1"/>
  <c r="I236" i="43" s="1"/>
  <c r="J238" i="43"/>
  <c r="J237" i="43" s="1"/>
  <c r="J236" i="43" s="1"/>
  <c r="K238" i="43"/>
  <c r="K237" i="43" s="1"/>
  <c r="K236" i="43" s="1"/>
  <c r="L238" i="43"/>
  <c r="L237" i="43" s="1"/>
  <c r="L236" i="43" s="1"/>
  <c r="I242" i="43"/>
  <c r="I241" i="43" s="1"/>
  <c r="I240" i="43" s="1"/>
  <c r="J242" i="43"/>
  <c r="J241" i="43" s="1"/>
  <c r="J240" i="43" s="1"/>
  <c r="K242" i="43"/>
  <c r="K241" i="43" s="1"/>
  <c r="K240" i="43" s="1"/>
  <c r="L242" i="43"/>
  <c r="L241" i="43" s="1"/>
  <c r="L240" i="43" s="1"/>
  <c r="K248" i="43"/>
  <c r="L248" i="43"/>
  <c r="I249" i="43"/>
  <c r="J249" i="43"/>
  <c r="K249" i="43"/>
  <c r="L249" i="43"/>
  <c r="I251" i="43"/>
  <c r="J251" i="43"/>
  <c r="K251" i="43"/>
  <c r="L251" i="43"/>
  <c r="I254" i="43"/>
  <c r="I248" i="43" s="1"/>
  <c r="I247" i="43" s="1"/>
  <c r="J254" i="43"/>
  <c r="J248" i="43" s="1"/>
  <c r="K254" i="43"/>
  <c r="L254" i="43"/>
  <c r="K257" i="43"/>
  <c r="I258" i="43"/>
  <c r="I257" i="43" s="1"/>
  <c r="J258" i="43"/>
  <c r="J257" i="43" s="1"/>
  <c r="K258" i="43"/>
  <c r="L258" i="43"/>
  <c r="L257" i="43" s="1"/>
  <c r="I261" i="43"/>
  <c r="J261" i="43"/>
  <c r="K261" i="43"/>
  <c r="L261" i="43"/>
  <c r="I262" i="43"/>
  <c r="J262" i="43"/>
  <c r="K262" i="43"/>
  <c r="L262" i="43"/>
  <c r="I266" i="43"/>
  <c r="I265" i="43" s="1"/>
  <c r="J266" i="43"/>
  <c r="J265" i="43" s="1"/>
  <c r="K266" i="43"/>
  <c r="K265" i="43" s="1"/>
  <c r="L266" i="43"/>
  <c r="L265" i="43" s="1"/>
  <c r="K269" i="43"/>
  <c r="I270" i="43"/>
  <c r="I269" i="43" s="1"/>
  <c r="J270" i="43"/>
  <c r="J269" i="43" s="1"/>
  <c r="K270" i="43"/>
  <c r="L270" i="43"/>
  <c r="L269" i="43" s="1"/>
  <c r="I272" i="43"/>
  <c r="J272" i="43"/>
  <c r="K272" i="43"/>
  <c r="L272" i="43"/>
  <c r="I273" i="43"/>
  <c r="J273" i="43"/>
  <c r="K273" i="43"/>
  <c r="L273" i="43"/>
  <c r="I276" i="43"/>
  <c r="I275" i="43" s="1"/>
  <c r="J276" i="43"/>
  <c r="J275" i="43" s="1"/>
  <c r="K276" i="43"/>
  <c r="K275" i="43" s="1"/>
  <c r="L276" i="43"/>
  <c r="L275" i="43" s="1"/>
  <c r="I281" i="43"/>
  <c r="I280" i="43" s="1"/>
  <c r="J281" i="43"/>
  <c r="J280" i="43" s="1"/>
  <c r="K281" i="43"/>
  <c r="K280" i="43" s="1"/>
  <c r="L281" i="43"/>
  <c r="L280" i="43" s="1"/>
  <c r="I283" i="43"/>
  <c r="J283" i="43"/>
  <c r="K283" i="43"/>
  <c r="L283" i="43"/>
  <c r="I286" i="43"/>
  <c r="J286" i="43"/>
  <c r="K286" i="43"/>
  <c r="L286" i="43"/>
  <c r="I289" i="43"/>
  <c r="J289" i="43"/>
  <c r="K289" i="43"/>
  <c r="L289" i="43"/>
  <c r="I290" i="43"/>
  <c r="J290" i="43"/>
  <c r="K290" i="43"/>
  <c r="L290" i="43"/>
  <c r="I294" i="43"/>
  <c r="I293" i="43" s="1"/>
  <c r="J294" i="43"/>
  <c r="J293" i="43" s="1"/>
  <c r="K294" i="43"/>
  <c r="K293" i="43" s="1"/>
  <c r="L294" i="43"/>
  <c r="L293" i="43" s="1"/>
  <c r="K297" i="43"/>
  <c r="I298" i="43"/>
  <c r="I297" i="43" s="1"/>
  <c r="J298" i="43"/>
  <c r="J297" i="43" s="1"/>
  <c r="K298" i="43"/>
  <c r="L298" i="43"/>
  <c r="L297" i="43" s="1"/>
  <c r="I301" i="43"/>
  <c r="J301" i="43"/>
  <c r="K301" i="43"/>
  <c r="L301" i="43"/>
  <c r="I302" i="43"/>
  <c r="J302" i="43"/>
  <c r="K302" i="43"/>
  <c r="L302" i="43"/>
  <c r="I305" i="43"/>
  <c r="I304" i="43" s="1"/>
  <c r="J305" i="43"/>
  <c r="J304" i="43" s="1"/>
  <c r="K305" i="43"/>
  <c r="K304" i="43" s="1"/>
  <c r="L305" i="43"/>
  <c r="L304" i="43" s="1"/>
  <c r="K307" i="43"/>
  <c r="I308" i="43"/>
  <c r="I307" i="43" s="1"/>
  <c r="J308" i="43"/>
  <c r="J307" i="43" s="1"/>
  <c r="K308" i="43"/>
  <c r="L308" i="43"/>
  <c r="L307" i="43" s="1"/>
  <c r="I314" i="43"/>
  <c r="I313" i="43" s="1"/>
  <c r="I312" i="43" s="1"/>
  <c r="J314" i="43"/>
  <c r="J313" i="43" s="1"/>
  <c r="K314" i="43"/>
  <c r="K313" i="43" s="1"/>
  <c r="L314" i="43"/>
  <c r="L313" i="43" s="1"/>
  <c r="I316" i="43"/>
  <c r="J316" i="43"/>
  <c r="K316" i="43"/>
  <c r="L316" i="43"/>
  <c r="I319" i="43"/>
  <c r="J319" i="43"/>
  <c r="K319" i="43"/>
  <c r="L319" i="43"/>
  <c r="I322" i="43"/>
  <c r="J322" i="43"/>
  <c r="K322" i="43"/>
  <c r="L322" i="43"/>
  <c r="I323" i="43"/>
  <c r="J323" i="43"/>
  <c r="K323" i="43"/>
  <c r="L323" i="43"/>
  <c r="I327" i="43"/>
  <c r="I326" i="43" s="1"/>
  <c r="J327" i="43"/>
  <c r="J326" i="43" s="1"/>
  <c r="K327" i="43"/>
  <c r="K326" i="43" s="1"/>
  <c r="L327" i="43"/>
  <c r="L326" i="43" s="1"/>
  <c r="K330" i="43"/>
  <c r="I331" i="43"/>
  <c r="I330" i="43" s="1"/>
  <c r="J331" i="43"/>
  <c r="J330" i="43" s="1"/>
  <c r="K331" i="43"/>
  <c r="L331" i="43"/>
  <c r="L330" i="43" s="1"/>
  <c r="I334" i="43"/>
  <c r="J334" i="43"/>
  <c r="K334" i="43"/>
  <c r="L334" i="43"/>
  <c r="I335" i="43"/>
  <c r="J335" i="43"/>
  <c r="K335" i="43"/>
  <c r="L335" i="43"/>
  <c r="I338" i="43"/>
  <c r="I337" i="43" s="1"/>
  <c r="J338" i="43"/>
  <c r="J337" i="43" s="1"/>
  <c r="K338" i="43"/>
  <c r="K337" i="43" s="1"/>
  <c r="L338" i="43"/>
  <c r="L337" i="43" s="1"/>
  <c r="K340" i="43"/>
  <c r="I341" i="43"/>
  <c r="I340" i="43" s="1"/>
  <c r="J341" i="43"/>
  <c r="J340" i="43" s="1"/>
  <c r="K341" i="43"/>
  <c r="L341" i="43"/>
  <c r="L340" i="43" s="1"/>
  <c r="I346" i="43"/>
  <c r="I345" i="43" s="1"/>
  <c r="J346" i="43"/>
  <c r="J345" i="43" s="1"/>
  <c r="J344" i="43" s="1"/>
  <c r="K346" i="43"/>
  <c r="K345" i="43" s="1"/>
  <c r="K344" i="43" s="1"/>
  <c r="L346" i="43"/>
  <c r="L345" i="43" s="1"/>
  <c r="M346" i="43"/>
  <c r="N346" i="43"/>
  <c r="O346" i="43"/>
  <c r="P346" i="43"/>
  <c r="I348" i="43"/>
  <c r="J348" i="43"/>
  <c r="K348" i="43"/>
  <c r="L348" i="43"/>
  <c r="I351" i="43"/>
  <c r="J351" i="43"/>
  <c r="K351" i="43"/>
  <c r="L351" i="43"/>
  <c r="I354" i="43"/>
  <c r="J354" i="43"/>
  <c r="K354" i="43"/>
  <c r="L354" i="43"/>
  <c r="I355" i="43"/>
  <c r="J355" i="43"/>
  <c r="K355" i="43"/>
  <c r="L355" i="43"/>
  <c r="I359" i="43"/>
  <c r="I358" i="43" s="1"/>
  <c r="J359" i="43"/>
  <c r="J358" i="43" s="1"/>
  <c r="K359" i="43"/>
  <c r="K358" i="43" s="1"/>
  <c r="L359" i="43"/>
  <c r="L358" i="43" s="1"/>
  <c r="I363" i="43"/>
  <c r="I362" i="43" s="1"/>
  <c r="J363" i="43"/>
  <c r="J362" i="43" s="1"/>
  <c r="K363" i="43"/>
  <c r="K362" i="43" s="1"/>
  <c r="L363" i="43"/>
  <c r="L362" i="43" s="1"/>
  <c r="I366" i="43"/>
  <c r="J366" i="43"/>
  <c r="K366" i="43"/>
  <c r="L366" i="43"/>
  <c r="I367" i="43"/>
  <c r="J367" i="43"/>
  <c r="K367" i="43"/>
  <c r="L367" i="43"/>
  <c r="I370" i="43"/>
  <c r="I369" i="43" s="1"/>
  <c r="J370" i="43"/>
  <c r="J369" i="43" s="1"/>
  <c r="K370" i="43"/>
  <c r="K369" i="43" s="1"/>
  <c r="L370" i="43"/>
  <c r="L369" i="43" s="1"/>
  <c r="I373" i="43"/>
  <c r="I372" i="43" s="1"/>
  <c r="J373" i="43"/>
  <c r="J372" i="43" s="1"/>
  <c r="K373" i="43"/>
  <c r="K372" i="43" s="1"/>
  <c r="L373" i="43"/>
  <c r="L372" i="43" s="1"/>
  <c r="I39" i="42"/>
  <c r="I38" i="42" s="1"/>
  <c r="I37" i="42" s="1"/>
  <c r="J39" i="42"/>
  <c r="J38" i="42" s="1"/>
  <c r="J37" i="42" s="1"/>
  <c r="K39" i="42"/>
  <c r="K38" i="42" s="1"/>
  <c r="K37" i="42" s="1"/>
  <c r="L39" i="42"/>
  <c r="L38" i="42" s="1"/>
  <c r="L37" i="42" s="1"/>
  <c r="I41" i="42"/>
  <c r="J41" i="42"/>
  <c r="K41" i="42"/>
  <c r="L41" i="42"/>
  <c r="I45" i="42"/>
  <c r="I44" i="42" s="1"/>
  <c r="I43" i="42" s="1"/>
  <c r="J45" i="42"/>
  <c r="J44" i="42" s="1"/>
  <c r="J43" i="42" s="1"/>
  <c r="K45" i="42"/>
  <c r="K44" i="42" s="1"/>
  <c r="K43" i="42" s="1"/>
  <c r="L45" i="42"/>
  <c r="L44" i="42" s="1"/>
  <c r="L43" i="42" s="1"/>
  <c r="I49" i="42"/>
  <c r="I48" i="42" s="1"/>
  <c r="I47" i="42" s="1"/>
  <c r="J49" i="42"/>
  <c r="J48" i="42" s="1"/>
  <c r="J47" i="42" s="1"/>
  <c r="K49" i="42"/>
  <c r="K48" i="42" s="1"/>
  <c r="K47" i="42" s="1"/>
  <c r="L49" i="42"/>
  <c r="L48" i="42" s="1"/>
  <c r="L47" i="42" s="1"/>
  <c r="I50" i="42"/>
  <c r="J50" i="42"/>
  <c r="K50" i="42"/>
  <c r="L50" i="42"/>
  <c r="I71" i="42"/>
  <c r="I70" i="42" s="1"/>
  <c r="J71" i="42"/>
  <c r="J70" i="42" s="1"/>
  <c r="K71" i="42"/>
  <c r="K70" i="42" s="1"/>
  <c r="L71" i="42"/>
  <c r="L70" i="42" s="1"/>
  <c r="I75" i="42"/>
  <c r="J75" i="42"/>
  <c r="K75" i="42"/>
  <c r="L75" i="42"/>
  <c r="I76" i="42"/>
  <c r="J76" i="42"/>
  <c r="K76" i="42"/>
  <c r="L76" i="42"/>
  <c r="I81" i="42"/>
  <c r="I80" i="42" s="1"/>
  <c r="J81" i="42"/>
  <c r="J80" i="42" s="1"/>
  <c r="K81" i="42"/>
  <c r="K80" i="42" s="1"/>
  <c r="L81" i="42"/>
  <c r="L80" i="42" s="1"/>
  <c r="I87" i="42"/>
  <c r="I86" i="42" s="1"/>
  <c r="I85" i="42" s="1"/>
  <c r="J87" i="42"/>
  <c r="J86" i="42" s="1"/>
  <c r="J85" i="42" s="1"/>
  <c r="K87" i="42"/>
  <c r="K86" i="42" s="1"/>
  <c r="K85" i="42" s="1"/>
  <c r="L87" i="42"/>
  <c r="L86" i="42" s="1"/>
  <c r="L85" i="42" s="1"/>
  <c r="I91" i="42"/>
  <c r="I90" i="42" s="1"/>
  <c r="I89" i="42" s="1"/>
  <c r="J91" i="42"/>
  <c r="J90" i="42" s="1"/>
  <c r="J89" i="42" s="1"/>
  <c r="K91" i="42"/>
  <c r="K90" i="42" s="1"/>
  <c r="K89" i="42" s="1"/>
  <c r="L91" i="42"/>
  <c r="L90" i="42" s="1"/>
  <c r="L89" i="42" s="1"/>
  <c r="I92" i="42"/>
  <c r="J92" i="42"/>
  <c r="K92" i="42"/>
  <c r="L92" i="42"/>
  <c r="I99" i="42"/>
  <c r="I98" i="42" s="1"/>
  <c r="I97" i="42" s="1"/>
  <c r="J99" i="42"/>
  <c r="J98" i="42" s="1"/>
  <c r="J97" i="42" s="1"/>
  <c r="K99" i="42"/>
  <c r="K98" i="42" s="1"/>
  <c r="K97" i="42" s="1"/>
  <c r="L99" i="42"/>
  <c r="L98" i="42" s="1"/>
  <c r="L97" i="42" s="1"/>
  <c r="I104" i="42"/>
  <c r="I103" i="42" s="1"/>
  <c r="I102" i="42" s="1"/>
  <c r="J104" i="42"/>
  <c r="J103" i="42" s="1"/>
  <c r="J102" i="42" s="1"/>
  <c r="K104" i="42"/>
  <c r="K103" i="42" s="1"/>
  <c r="K102" i="42" s="1"/>
  <c r="L104" i="42"/>
  <c r="L103" i="42" s="1"/>
  <c r="L102" i="42" s="1"/>
  <c r="I109" i="42"/>
  <c r="I108" i="42" s="1"/>
  <c r="I107" i="42" s="1"/>
  <c r="J109" i="42"/>
  <c r="J108" i="42" s="1"/>
  <c r="J107" i="42" s="1"/>
  <c r="K109" i="42"/>
  <c r="K108" i="42" s="1"/>
  <c r="K107" i="42" s="1"/>
  <c r="L109" i="42"/>
  <c r="L108" i="42" s="1"/>
  <c r="L107" i="42" s="1"/>
  <c r="I114" i="42"/>
  <c r="J114" i="42"/>
  <c r="K114" i="42"/>
  <c r="L114" i="42"/>
  <c r="I115" i="42"/>
  <c r="J115" i="42"/>
  <c r="K115" i="42"/>
  <c r="L115" i="42"/>
  <c r="I123" i="42"/>
  <c r="I122" i="42" s="1"/>
  <c r="I121" i="42" s="1"/>
  <c r="J123" i="42"/>
  <c r="J122" i="42" s="1"/>
  <c r="J121" i="42" s="1"/>
  <c r="K123" i="42"/>
  <c r="K122" i="42" s="1"/>
  <c r="K121" i="42" s="1"/>
  <c r="K120" i="42" s="1"/>
  <c r="L123" i="42"/>
  <c r="L122" i="42" s="1"/>
  <c r="L121" i="42" s="1"/>
  <c r="I128" i="42"/>
  <c r="I127" i="42" s="1"/>
  <c r="I126" i="42" s="1"/>
  <c r="J128" i="42"/>
  <c r="J127" i="42" s="1"/>
  <c r="J126" i="42" s="1"/>
  <c r="K128" i="42"/>
  <c r="K127" i="42" s="1"/>
  <c r="K126" i="42" s="1"/>
  <c r="L128" i="42"/>
  <c r="L127" i="42" s="1"/>
  <c r="L126" i="42" s="1"/>
  <c r="I132" i="42"/>
  <c r="I131" i="42" s="1"/>
  <c r="I130" i="42" s="1"/>
  <c r="J132" i="42"/>
  <c r="J131" i="42" s="1"/>
  <c r="J130" i="42" s="1"/>
  <c r="K132" i="42"/>
  <c r="K131" i="42" s="1"/>
  <c r="K130" i="42" s="1"/>
  <c r="L132" i="42"/>
  <c r="L131" i="42" s="1"/>
  <c r="L130" i="42" s="1"/>
  <c r="I136" i="42"/>
  <c r="I135" i="42" s="1"/>
  <c r="I134" i="42" s="1"/>
  <c r="J136" i="42"/>
  <c r="J135" i="42" s="1"/>
  <c r="J134" i="42" s="1"/>
  <c r="K136" i="42"/>
  <c r="K135" i="42" s="1"/>
  <c r="K134" i="42" s="1"/>
  <c r="L136" i="42"/>
  <c r="L135" i="42" s="1"/>
  <c r="L134" i="42" s="1"/>
  <c r="I140" i="42"/>
  <c r="I139" i="42" s="1"/>
  <c r="I138" i="42" s="1"/>
  <c r="J140" i="42"/>
  <c r="J139" i="42" s="1"/>
  <c r="J138" i="42" s="1"/>
  <c r="K140" i="42"/>
  <c r="K139" i="42" s="1"/>
  <c r="K138" i="42" s="1"/>
  <c r="L140" i="42"/>
  <c r="L139" i="42" s="1"/>
  <c r="L138" i="42" s="1"/>
  <c r="I144" i="42"/>
  <c r="I143" i="42" s="1"/>
  <c r="I142" i="42" s="1"/>
  <c r="J144" i="42"/>
  <c r="J143" i="42" s="1"/>
  <c r="J142" i="42" s="1"/>
  <c r="K144" i="42"/>
  <c r="K143" i="42" s="1"/>
  <c r="K142" i="42" s="1"/>
  <c r="L144" i="42"/>
  <c r="L143" i="42" s="1"/>
  <c r="L142" i="42" s="1"/>
  <c r="I149" i="42"/>
  <c r="I148" i="42" s="1"/>
  <c r="I147" i="42" s="1"/>
  <c r="J149" i="42"/>
  <c r="J148" i="42" s="1"/>
  <c r="J147" i="42" s="1"/>
  <c r="K149" i="42"/>
  <c r="K148" i="42" s="1"/>
  <c r="K147" i="42" s="1"/>
  <c r="L149" i="42"/>
  <c r="L148" i="42" s="1"/>
  <c r="L147" i="42" s="1"/>
  <c r="I154" i="42"/>
  <c r="I153" i="42" s="1"/>
  <c r="J154" i="42"/>
  <c r="J153" i="42" s="1"/>
  <c r="J152" i="42" s="1"/>
  <c r="K154" i="42"/>
  <c r="K153" i="42" s="1"/>
  <c r="K152" i="42" s="1"/>
  <c r="L154" i="42"/>
  <c r="L153" i="42" s="1"/>
  <c r="I158" i="42"/>
  <c r="I157" i="42" s="1"/>
  <c r="J158" i="42"/>
  <c r="J157" i="42" s="1"/>
  <c r="K158" i="42"/>
  <c r="K157" i="42" s="1"/>
  <c r="L158" i="42"/>
  <c r="L157" i="42" s="1"/>
  <c r="I162" i="42"/>
  <c r="I161" i="42" s="1"/>
  <c r="I160" i="42" s="1"/>
  <c r="J162" i="42"/>
  <c r="J161" i="42" s="1"/>
  <c r="J160" i="42" s="1"/>
  <c r="K162" i="42"/>
  <c r="K161" i="42" s="1"/>
  <c r="K160" i="42" s="1"/>
  <c r="L162" i="42"/>
  <c r="L161" i="42" s="1"/>
  <c r="L160" i="42" s="1"/>
  <c r="I169" i="42"/>
  <c r="I168" i="42" s="1"/>
  <c r="J169" i="42"/>
  <c r="J168" i="42" s="1"/>
  <c r="J167" i="42" s="1"/>
  <c r="J166" i="42" s="1"/>
  <c r="K169" i="42"/>
  <c r="K168" i="42" s="1"/>
  <c r="K167" i="42" s="1"/>
  <c r="K166" i="42" s="1"/>
  <c r="L169" i="42"/>
  <c r="L168" i="42" s="1"/>
  <c r="I174" i="42"/>
  <c r="I173" i="42" s="1"/>
  <c r="J174" i="42"/>
  <c r="J173" i="42" s="1"/>
  <c r="K174" i="42"/>
  <c r="K173" i="42" s="1"/>
  <c r="L174" i="42"/>
  <c r="L173" i="42" s="1"/>
  <c r="I179" i="42"/>
  <c r="I178" i="42" s="1"/>
  <c r="I177" i="42" s="1"/>
  <c r="J179" i="42"/>
  <c r="J178" i="42" s="1"/>
  <c r="J177" i="42" s="1"/>
  <c r="J176" i="42" s="1"/>
  <c r="K179" i="42"/>
  <c r="K178" i="42" s="1"/>
  <c r="K177" i="42" s="1"/>
  <c r="K176" i="42" s="1"/>
  <c r="L179" i="42"/>
  <c r="L178" i="42" s="1"/>
  <c r="L177" i="42" s="1"/>
  <c r="I183" i="42"/>
  <c r="I182" i="42" s="1"/>
  <c r="J183" i="42"/>
  <c r="J182" i="42" s="1"/>
  <c r="J181" i="42" s="1"/>
  <c r="K183" i="42"/>
  <c r="K182" i="42" s="1"/>
  <c r="K181" i="42" s="1"/>
  <c r="L183" i="42"/>
  <c r="L182" i="42" s="1"/>
  <c r="I188" i="42"/>
  <c r="I187" i="42" s="1"/>
  <c r="J188" i="42"/>
  <c r="J187" i="42" s="1"/>
  <c r="K188" i="42"/>
  <c r="K187" i="42" s="1"/>
  <c r="L188" i="42"/>
  <c r="L187" i="42" s="1"/>
  <c r="I195" i="42"/>
  <c r="I194" i="42" s="1"/>
  <c r="J195" i="42"/>
  <c r="K195" i="42"/>
  <c r="K194" i="42" s="1"/>
  <c r="L195" i="42"/>
  <c r="I196" i="42"/>
  <c r="J196" i="42"/>
  <c r="K196" i="42"/>
  <c r="L196" i="42"/>
  <c r="I199" i="42"/>
  <c r="I198" i="42" s="1"/>
  <c r="J199" i="42"/>
  <c r="J198" i="42" s="1"/>
  <c r="K199" i="42"/>
  <c r="K198" i="42" s="1"/>
  <c r="L199" i="42"/>
  <c r="L198" i="42" s="1"/>
  <c r="I204" i="42"/>
  <c r="I203" i="42" s="1"/>
  <c r="J204" i="42"/>
  <c r="J203" i="42" s="1"/>
  <c r="K204" i="42"/>
  <c r="K203" i="42" s="1"/>
  <c r="L204" i="42"/>
  <c r="L203" i="42" s="1"/>
  <c r="I209" i="42"/>
  <c r="J209" i="42"/>
  <c r="K209" i="42"/>
  <c r="L209" i="42"/>
  <c r="I210" i="42"/>
  <c r="J210" i="42"/>
  <c r="K210" i="42"/>
  <c r="L210" i="42"/>
  <c r="I215" i="42"/>
  <c r="I214" i="42" s="1"/>
  <c r="J215" i="42"/>
  <c r="J214" i="42" s="1"/>
  <c r="K215" i="42"/>
  <c r="K214" i="42" s="1"/>
  <c r="L215" i="42"/>
  <c r="L214" i="42" s="1"/>
  <c r="I219" i="42"/>
  <c r="I218" i="42" s="1"/>
  <c r="I217" i="42" s="1"/>
  <c r="J219" i="42"/>
  <c r="J218" i="42" s="1"/>
  <c r="J217" i="42" s="1"/>
  <c r="K219" i="42"/>
  <c r="K218" i="42" s="1"/>
  <c r="K217" i="42" s="1"/>
  <c r="L219" i="42"/>
  <c r="L218" i="42" s="1"/>
  <c r="L217" i="42" s="1"/>
  <c r="I226" i="42"/>
  <c r="I225" i="42" s="1"/>
  <c r="J226" i="42"/>
  <c r="J225" i="42" s="1"/>
  <c r="K226" i="42"/>
  <c r="K225" i="42" s="1"/>
  <c r="L226" i="42"/>
  <c r="L225" i="42" s="1"/>
  <c r="I229" i="42"/>
  <c r="I228" i="42" s="1"/>
  <c r="J229" i="42"/>
  <c r="J228" i="42" s="1"/>
  <c r="K229" i="42"/>
  <c r="K228" i="42" s="1"/>
  <c r="L229" i="42"/>
  <c r="L228" i="42" s="1"/>
  <c r="M229" i="42"/>
  <c r="N229" i="42"/>
  <c r="O229" i="42"/>
  <c r="P229" i="42"/>
  <c r="I238" i="42"/>
  <c r="I237" i="42" s="1"/>
  <c r="I236" i="42" s="1"/>
  <c r="J238" i="42"/>
  <c r="J237" i="42" s="1"/>
  <c r="J236" i="42" s="1"/>
  <c r="K238" i="42"/>
  <c r="K237" i="42" s="1"/>
  <c r="K236" i="42" s="1"/>
  <c r="L238" i="42"/>
  <c r="L237" i="42" s="1"/>
  <c r="L236" i="42" s="1"/>
  <c r="I242" i="42"/>
  <c r="I241" i="42" s="1"/>
  <c r="I240" i="42" s="1"/>
  <c r="J242" i="42"/>
  <c r="J241" i="42" s="1"/>
  <c r="J240" i="42" s="1"/>
  <c r="K242" i="42"/>
  <c r="K241" i="42" s="1"/>
  <c r="K240" i="42" s="1"/>
  <c r="L242" i="42"/>
  <c r="L241" i="42" s="1"/>
  <c r="L240" i="42" s="1"/>
  <c r="K248" i="42"/>
  <c r="I249" i="42"/>
  <c r="J249" i="42"/>
  <c r="K249" i="42"/>
  <c r="L249" i="42"/>
  <c r="I251" i="42"/>
  <c r="J251" i="42"/>
  <c r="K251" i="42"/>
  <c r="L251" i="42"/>
  <c r="I254" i="42"/>
  <c r="I248" i="42" s="1"/>
  <c r="I247" i="42" s="1"/>
  <c r="J254" i="42"/>
  <c r="J248" i="42" s="1"/>
  <c r="J247" i="42" s="1"/>
  <c r="J246" i="42" s="1"/>
  <c r="K254" i="42"/>
  <c r="L254" i="42"/>
  <c r="L248" i="42" s="1"/>
  <c r="I258" i="42"/>
  <c r="I257" i="42" s="1"/>
  <c r="J258" i="42"/>
  <c r="J257" i="42" s="1"/>
  <c r="K258" i="42"/>
  <c r="K257" i="42" s="1"/>
  <c r="L258" i="42"/>
  <c r="L257" i="42" s="1"/>
  <c r="I261" i="42"/>
  <c r="J261" i="42"/>
  <c r="K261" i="42"/>
  <c r="L261" i="42"/>
  <c r="I262" i="42"/>
  <c r="J262" i="42"/>
  <c r="K262" i="42"/>
  <c r="L262" i="42"/>
  <c r="I266" i="42"/>
  <c r="I265" i="42" s="1"/>
  <c r="J266" i="42"/>
  <c r="J265" i="42" s="1"/>
  <c r="K266" i="42"/>
  <c r="K265" i="42" s="1"/>
  <c r="L266" i="42"/>
  <c r="L265" i="42" s="1"/>
  <c r="I270" i="42"/>
  <c r="I269" i="42" s="1"/>
  <c r="J270" i="42"/>
  <c r="J269" i="42" s="1"/>
  <c r="K270" i="42"/>
  <c r="K269" i="42" s="1"/>
  <c r="L270" i="42"/>
  <c r="L269" i="42" s="1"/>
  <c r="I272" i="42"/>
  <c r="J272" i="42"/>
  <c r="K272" i="42"/>
  <c r="L272" i="42"/>
  <c r="I273" i="42"/>
  <c r="J273" i="42"/>
  <c r="K273" i="42"/>
  <c r="L273" i="42"/>
  <c r="I276" i="42"/>
  <c r="I275" i="42" s="1"/>
  <c r="J276" i="42"/>
  <c r="J275" i="42" s="1"/>
  <c r="K276" i="42"/>
  <c r="K275" i="42" s="1"/>
  <c r="L276" i="42"/>
  <c r="L275" i="42" s="1"/>
  <c r="I281" i="42"/>
  <c r="I280" i="42" s="1"/>
  <c r="J281" i="42"/>
  <c r="J280" i="42" s="1"/>
  <c r="J279" i="42" s="1"/>
  <c r="K281" i="42"/>
  <c r="K280" i="42" s="1"/>
  <c r="L281" i="42"/>
  <c r="L280" i="42" s="1"/>
  <c r="I283" i="42"/>
  <c r="J283" i="42"/>
  <c r="K283" i="42"/>
  <c r="L283" i="42"/>
  <c r="I286" i="42"/>
  <c r="J286" i="42"/>
  <c r="K286" i="42"/>
  <c r="L286" i="42"/>
  <c r="I289" i="42"/>
  <c r="J289" i="42"/>
  <c r="K289" i="42"/>
  <c r="L289" i="42"/>
  <c r="I290" i="42"/>
  <c r="J290" i="42"/>
  <c r="K290" i="42"/>
  <c r="L290" i="42"/>
  <c r="I294" i="42"/>
  <c r="I293" i="42" s="1"/>
  <c r="J294" i="42"/>
  <c r="J293" i="42" s="1"/>
  <c r="K294" i="42"/>
  <c r="K293" i="42" s="1"/>
  <c r="L294" i="42"/>
  <c r="L293" i="42" s="1"/>
  <c r="I298" i="42"/>
  <c r="I297" i="42" s="1"/>
  <c r="J298" i="42"/>
  <c r="J297" i="42" s="1"/>
  <c r="K298" i="42"/>
  <c r="K297" i="42" s="1"/>
  <c r="L298" i="42"/>
  <c r="L297" i="42" s="1"/>
  <c r="I301" i="42"/>
  <c r="J301" i="42"/>
  <c r="K301" i="42"/>
  <c r="L301" i="42"/>
  <c r="I302" i="42"/>
  <c r="J302" i="42"/>
  <c r="K302" i="42"/>
  <c r="L302" i="42"/>
  <c r="I305" i="42"/>
  <c r="I304" i="42" s="1"/>
  <c r="J305" i="42"/>
  <c r="J304" i="42" s="1"/>
  <c r="K305" i="42"/>
  <c r="K304" i="42" s="1"/>
  <c r="L305" i="42"/>
  <c r="L304" i="42" s="1"/>
  <c r="I308" i="42"/>
  <c r="I307" i="42" s="1"/>
  <c r="J308" i="42"/>
  <c r="J307" i="42" s="1"/>
  <c r="K308" i="42"/>
  <c r="K307" i="42" s="1"/>
  <c r="L308" i="42"/>
  <c r="L307" i="42" s="1"/>
  <c r="I314" i="42"/>
  <c r="I313" i="42" s="1"/>
  <c r="J314" i="42"/>
  <c r="J313" i="42" s="1"/>
  <c r="K314" i="42"/>
  <c r="K313" i="42" s="1"/>
  <c r="L314" i="42"/>
  <c r="L313" i="42" s="1"/>
  <c r="I316" i="42"/>
  <c r="J316" i="42"/>
  <c r="K316" i="42"/>
  <c r="L316" i="42"/>
  <c r="I319" i="42"/>
  <c r="J319" i="42"/>
  <c r="K319" i="42"/>
  <c r="L319" i="42"/>
  <c r="I322" i="42"/>
  <c r="J322" i="42"/>
  <c r="K322" i="42"/>
  <c r="L322" i="42"/>
  <c r="I323" i="42"/>
  <c r="J323" i="42"/>
  <c r="K323" i="42"/>
  <c r="L323" i="42"/>
  <c r="I327" i="42"/>
  <c r="I326" i="42" s="1"/>
  <c r="J327" i="42"/>
  <c r="J326" i="42" s="1"/>
  <c r="K327" i="42"/>
  <c r="K326" i="42" s="1"/>
  <c r="L327" i="42"/>
  <c r="L326" i="42" s="1"/>
  <c r="I331" i="42"/>
  <c r="I330" i="42" s="1"/>
  <c r="J331" i="42"/>
  <c r="J330" i="42" s="1"/>
  <c r="K331" i="42"/>
  <c r="K330" i="42" s="1"/>
  <c r="L331" i="42"/>
  <c r="L330" i="42" s="1"/>
  <c r="I334" i="42"/>
  <c r="J334" i="42"/>
  <c r="K334" i="42"/>
  <c r="L334" i="42"/>
  <c r="I335" i="42"/>
  <c r="J335" i="42"/>
  <c r="K335" i="42"/>
  <c r="L335" i="42"/>
  <c r="I338" i="42"/>
  <c r="I337" i="42" s="1"/>
  <c r="J338" i="42"/>
  <c r="J337" i="42" s="1"/>
  <c r="K338" i="42"/>
  <c r="K337" i="42" s="1"/>
  <c r="L338" i="42"/>
  <c r="L337" i="42" s="1"/>
  <c r="I341" i="42"/>
  <c r="I340" i="42" s="1"/>
  <c r="J341" i="42"/>
  <c r="J340" i="42" s="1"/>
  <c r="K341" i="42"/>
  <c r="K340" i="42" s="1"/>
  <c r="L341" i="42"/>
  <c r="L340" i="42" s="1"/>
  <c r="I346" i="42"/>
  <c r="I345" i="42" s="1"/>
  <c r="J346" i="42"/>
  <c r="J345" i="42" s="1"/>
  <c r="K346" i="42"/>
  <c r="K345" i="42" s="1"/>
  <c r="L346" i="42"/>
  <c r="L345" i="42" s="1"/>
  <c r="M346" i="42"/>
  <c r="N346" i="42"/>
  <c r="O346" i="42"/>
  <c r="P346" i="42"/>
  <c r="I348" i="42"/>
  <c r="J348" i="42"/>
  <c r="K348" i="42"/>
  <c r="L348" i="42"/>
  <c r="I351" i="42"/>
  <c r="J351" i="42"/>
  <c r="K351" i="42"/>
  <c r="L351" i="42"/>
  <c r="I354" i="42"/>
  <c r="J354" i="42"/>
  <c r="K354" i="42"/>
  <c r="L354" i="42"/>
  <c r="I355" i="42"/>
  <c r="J355" i="42"/>
  <c r="K355" i="42"/>
  <c r="L355" i="42"/>
  <c r="I359" i="42"/>
  <c r="I358" i="42" s="1"/>
  <c r="J359" i="42"/>
  <c r="J358" i="42" s="1"/>
  <c r="K359" i="42"/>
  <c r="K358" i="42" s="1"/>
  <c r="L359" i="42"/>
  <c r="L358" i="42" s="1"/>
  <c r="I363" i="42"/>
  <c r="I362" i="42" s="1"/>
  <c r="J363" i="42"/>
  <c r="J362" i="42" s="1"/>
  <c r="K363" i="42"/>
  <c r="K362" i="42" s="1"/>
  <c r="L363" i="42"/>
  <c r="L362" i="42" s="1"/>
  <c r="I366" i="42"/>
  <c r="J366" i="42"/>
  <c r="K366" i="42"/>
  <c r="L366" i="42"/>
  <c r="I367" i="42"/>
  <c r="J367" i="42"/>
  <c r="K367" i="42"/>
  <c r="L367" i="42"/>
  <c r="I370" i="42"/>
  <c r="I369" i="42" s="1"/>
  <c r="J370" i="42"/>
  <c r="J369" i="42" s="1"/>
  <c r="K370" i="42"/>
  <c r="K369" i="42" s="1"/>
  <c r="L370" i="42"/>
  <c r="L369" i="42" s="1"/>
  <c r="I373" i="42"/>
  <c r="I372" i="42" s="1"/>
  <c r="J373" i="42"/>
  <c r="J372" i="42" s="1"/>
  <c r="K373" i="42"/>
  <c r="K372" i="42" s="1"/>
  <c r="L373" i="42"/>
  <c r="L372" i="42" s="1"/>
  <c r="I39" i="41"/>
  <c r="I38" i="41" s="1"/>
  <c r="I37" i="41" s="1"/>
  <c r="J39" i="41"/>
  <c r="J38" i="41" s="1"/>
  <c r="J37" i="41" s="1"/>
  <c r="K39" i="41"/>
  <c r="K38" i="41" s="1"/>
  <c r="K37" i="41" s="1"/>
  <c r="L39" i="41"/>
  <c r="L38" i="41" s="1"/>
  <c r="L37" i="41" s="1"/>
  <c r="I41" i="41"/>
  <c r="J41" i="41"/>
  <c r="K41" i="41"/>
  <c r="L41" i="41"/>
  <c r="I45" i="41"/>
  <c r="I44" i="41" s="1"/>
  <c r="I43" i="41" s="1"/>
  <c r="J45" i="41"/>
  <c r="J44" i="41" s="1"/>
  <c r="J43" i="41" s="1"/>
  <c r="K45" i="41"/>
  <c r="K44" i="41" s="1"/>
  <c r="K43" i="41" s="1"/>
  <c r="L45" i="41"/>
  <c r="L44" i="41" s="1"/>
  <c r="L43" i="41" s="1"/>
  <c r="I49" i="41"/>
  <c r="I48" i="41" s="1"/>
  <c r="I47" i="41" s="1"/>
  <c r="J49" i="41"/>
  <c r="J48" i="41" s="1"/>
  <c r="J47" i="41" s="1"/>
  <c r="K49" i="41"/>
  <c r="K48" i="41" s="1"/>
  <c r="K47" i="41" s="1"/>
  <c r="L49" i="41"/>
  <c r="L48" i="41" s="1"/>
  <c r="L47" i="41" s="1"/>
  <c r="I50" i="41"/>
  <c r="J50" i="41"/>
  <c r="K50" i="41"/>
  <c r="L50" i="41"/>
  <c r="I71" i="41"/>
  <c r="I70" i="41" s="1"/>
  <c r="J71" i="41"/>
  <c r="J70" i="41" s="1"/>
  <c r="K71" i="41"/>
  <c r="K70" i="41" s="1"/>
  <c r="L71" i="41"/>
  <c r="L70" i="41" s="1"/>
  <c r="L69" i="41" s="1"/>
  <c r="L68" i="41" s="1"/>
  <c r="I75" i="41"/>
  <c r="J75" i="41"/>
  <c r="K75" i="41"/>
  <c r="L75" i="41"/>
  <c r="I76" i="41"/>
  <c r="J76" i="41"/>
  <c r="K76" i="41"/>
  <c r="L76" i="41"/>
  <c r="I81" i="41"/>
  <c r="I80" i="41" s="1"/>
  <c r="J81" i="41"/>
  <c r="J80" i="41" s="1"/>
  <c r="K81" i="41"/>
  <c r="K80" i="41" s="1"/>
  <c r="L81" i="41"/>
  <c r="L80" i="41" s="1"/>
  <c r="I87" i="41"/>
  <c r="I86" i="41" s="1"/>
  <c r="I85" i="41" s="1"/>
  <c r="J87" i="41"/>
  <c r="J86" i="41" s="1"/>
  <c r="J85" i="41" s="1"/>
  <c r="K87" i="41"/>
  <c r="K86" i="41" s="1"/>
  <c r="K85" i="41" s="1"/>
  <c r="L87" i="41"/>
  <c r="L86" i="41" s="1"/>
  <c r="L85" i="41" s="1"/>
  <c r="I91" i="41"/>
  <c r="I90" i="41" s="1"/>
  <c r="I89" i="41" s="1"/>
  <c r="J91" i="41"/>
  <c r="J90" i="41" s="1"/>
  <c r="J89" i="41" s="1"/>
  <c r="K91" i="41"/>
  <c r="K90" i="41" s="1"/>
  <c r="K89" i="41" s="1"/>
  <c r="L91" i="41"/>
  <c r="L90" i="41" s="1"/>
  <c r="L89" i="41" s="1"/>
  <c r="I92" i="41"/>
  <c r="J92" i="41"/>
  <c r="K92" i="41"/>
  <c r="L92" i="41"/>
  <c r="I97" i="41"/>
  <c r="I98" i="41"/>
  <c r="I99" i="41"/>
  <c r="J99" i="41"/>
  <c r="J98" i="41" s="1"/>
  <c r="J97" i="41" s="1"/>
  <c r="K99" i="41"/>
  <c r="K98" i="41" s="1"/>
  <c r="K97" i="41" s="1"/>
  <c r="L99" i="41"/>
  <c r="L98" i="41" s="1"/>
  <c r="L97" i="41" s="1"/>
  <c r="I102" i="41"/>
  <c r="I103" i="41"/>
  <c r="I104" i="41"/>
  <c r="J104" i="41"/>
  <c r="J103" i="41" s="1"/>
  <c r="J102" i="41" s="1"/>
  <c r="K104" i="41"/>
  <c r="K103" i="41" s="1"/>
  <c r="K102" i="41" s="1"/>
  <c r="L104" i="41"/>
  <c r="L103" i="41" s="1"/>
  <c r="L102" i="41" s="1"/>
  <c r="I109" i="41"/>
  <c r="I108" i="41" s="1"/>
  <c r="I107" i="41" s="1"/>
  <c r="J109" i="41"/>
  <c r="J108" i="41" s="1"/>
  <c r="J107" i="41" s="1"/>
  <c r="K109" i="41"/>
  <c r="K108" i="41" s="1"/>
  <c r="K107" i="41" s="1"/>
  <c r="L109" i="41"/>
  <c r="L108" i="41" s="1"/>
  <c r="L107" i="41" s="1"/>
  <c r="I114" i="41"/>
  <c r="J114" i="41"/>
  <c r="K114" i="41"/>
  <c r="L114" i="41"/>
  <c r="I115" i="41"/>
  <c r="J115" i="41"/>
  <c r="K115" i="41"/>
  <c r="L115" i="41"/>
  <c r="I123" i="41"/>
  <c r="I122" i="41" s="1"/>
  <c r="I121" i="41" s="1"/>
  <c r="J123" i="41"/>
  <c r="J122" i="41" s="1"/>
  <c r="J121" i="41" s="1"/>
  <c r="K123" i="41"/>
  <c r="K122" i="41" s="1"/>
  <c r="K121" i="41" s="1"/>
  <c r="L123" i="41"/>
  <c r="L122" i="41" s="1"/>
  <c r="L121" i="41" s="1"/>
  <c r="I128" i="41"/>
  <c r="I127" i="41" s="1"/>
  <c r="I126" i="41" s="1"/>
  <c r="J128" i="41"/>
  <c r="J127" i="41" s="1"/>
  <c r="J126" i="41" s="1"/>
  <c r="K128" i="41"/>
  <c r="K127" i="41" s="1"/>
  <c r="K126" i="41" s="1"/>
  <c r="L128" i="41"/>
  <c r="L127" i="41" s="1"/>
  <c r="L126" i="41" s="1"/>
  <c r="I132" i="41"/>
  <c r="I131" i="41" s="1"/>
  <c r="I130" i="41" s="1"/>
  <c r="J132" i="41"/>
  <c r="J131" i="41" s="1"/>
  <c r="J130" i="41" s="1"/>
  <c r="K132" i="41"/>
  <c r="K131" i="41" s="1"/>
  <c r="K130" i="41" s="1"/>
  <c r="L132" i="41"/>
  <c r="L131" i="41" s="1"/>
  <c r="L130" i="41" s="1"/>
  <c r="I136" i="41"/>
  <c r="I135" i="41" s="1"/>
  <c r="I134" i="41" s="1"/>
  <c r="J136" i="41"/>
  <c r="J135" i="41" s="1"/>
  <c r="J134" i="41" s="1"/>
  <c r="K136" i="41"/>
  <c r="K135" i="41" s="1"/>
  <c r="K134" i="41" s="1"/>
  <c r="L136" i="41"/>
  <c r="L135" i="41" s="1"/>
  <c r="L134" i="41" s="1"/>
  <c r="I140" i="41"/>
  <c r="I139" i="41" s="1"/>
  <c r="I138" i="41" s="1"/>
  <c r="J140" i="41"/>
  <c r="J139" i="41" s="1"/>
  <c r="J138" i="41" s="1"/>
  <c r="K140" i="41"/>
  <c r="K139" i="41" s="1"/>
  <c r="K138" i="41" s="1"/>
  <c r="L140" i="41"/>
  <c r="L139" i="41" s="1"/>
  <c r="L138" i="41" s="1"/>
  <c r="I144" i="41"/>
  <c r="I143" i="41" s="1"/>
  <c r="I142" i="41" s="1"/>
  <c r="J144" i="41"/>
  <c r="J143" i="41" s="1"/>
  <c r="J142" i="41" s="1"/>
  <c r="K144" i="41"/>
  <c r="K143" i="41" s="1"/>
  <c r="K142" i="41" s="1"/>
  <c r="L144" i="41"/>
  <c r="L143" i="41" s="1"/>
  <c r="L142" i="41" s="1"/>
  <c r="I149" i="41"/>
  <c r="I148" i="41" s="1"/>
  <c r="I147" i="41" s="1"/>
  <c r="J149" i="41"/>
  <c r="J148" i="41" s="1"/>
  <c r="J147" i="41" s="1"/>
  <c r="K149" i="41"/>
  <c r="K148" i="41" s="1"/>
  <c r="K147" i="41" s="1"/>
  <c r="L149" i="41"/>
  <c r="L148" i="41" s="1"/>
  <c r="L147" i="41" s="1"/>
  <c r="I154" i="41"/>
  <c r="I153" i="41" s="1"/>
  <c r="J154" i="41"/>
  <c r="J153" i="41" s="1"/>
  <c r="K154" i="41"/>
  <c r="K153" i="41" s="1"/>
  <c r="L154" i="41"/>
  <c r="L153" i="41" s="1"/>
  <c r="I158" i="41"/>
  <c r="I157" i="41" s="1"/>
  <c r="J158" i="41"/>
  <c r="J157" i="41" s="1"/>
  <c r="K158" i="41"/>
  <c r="K157" i="41" s="1"/>
  <c r="L158" i="41"/>
  <c r="L157" i="41" s="1"/>
  <c r="I162" i="41"/>
  <c r="I161" i="41" s="1"/>
  <c r="I160" i="41" s="1"/>
  <c r="J162" i="41"/>
  <c r="J161" i="41" s="1"/>
  <c r="J160" i="41" s="1"/>
  <c r="K162" i="41"/>
  <c r="K161" i="41" s="1"/>
  <c r="K160" i="41" s="1"/>
  <c r="L162" i="41"/>
  <c r="L161" i="41" s="1"/>
  <c r="L160" i="41" s="1"/>
  <c r="I169" i="41"/>
  <c r="I168" i="41" s="1"/>
  <c r="J169" i="41"/>
  <c r="J168" i="41" s="1"/>
  <c r="K169" i="41"/>
  <c r="K168" i="41" s="1"/>
  <c r="L169" i="41"/>
  <c r="L168" i="41" s="1"/>
  <c r="I174" i="41"/>
  <c r="I173" i="41" s="1"/>
  <c r="J174" i="41"/>
  <c r="J173" i="41" s="1"/>
  <c r="K174" i="41"/>
  <c r="K173" i="41" s="1"/>
  <c r="L174" i="41"/>
  <c r="L173" i="41" s="1"/>
  <c r="I179" i="41"/>
  <c r="I178" i="41" s="1"/>
  <c r="I177" i="41" s="1"/>
  <c r="J179" i="41"/>
  <c r="J178" i="41" s="1"/>
  <c r="J177" i="41" s="1"/>
  <c r="K179" i="41"/>
  <c r="K178" i="41" s="1"/>
  <c r="K177" i="41" s="1"/>
  <c r="L179" i="41"/>
  <c r="L178" i="41" s="1"/>
  <c r="L177" i="41" s="1"/>
  <c r="I183" i="41"/>
  <c r="I182" i="41" s="1"/>
  <c r="J183" i="41"/>
  <c r="J182" i="41" s="1"/>
  <c r="K183" i="41"/>
  <c r="K182" i="41" s="1"/>
  <c r="L183" i="41"/>
  <c r="L182" i="41" s="1"/>
  <c r="I188" i="41"/>
  <c r="I187" i="41" s="1"/>
  <c r="J188" i="41"/>
  <c r="J187" i="41" s="1"/>
  <c r="K188" i="41"/>
  <c r="K187" i="41" s="1"/>
  <c r="L188" i="41"/>
  <c r="L187" i="41" s="1"/>
  <c r="I195" i="41"/>
  <c r="J195" i="41"/>
  <c r="K195" i="41"/>
  <c r="L195" i="41"/>
  <c r="I196" i="41"/>
  <c r="J196" i="41"/>
  <c r="K196" i="41"/>
  <c r="L196" i="41"/>
  <c r="I199" i="41"/>
  <c r="I198" i="41" s="1"/>
  <c r="J199" i="41"/>
  <c r="J198" i="41" s="1"/>
  <c r="K199" i="41"/>
  <c r="K198" i="41" s="1"/>
  <c r="L199" i="41"/>
  <c r="L198" i="41" s="1"/>
  <c r="J203" i="41"/>
  <c r="I204" i="41"/>
  <c r="I203" i="41" s="1"/>
  <c r="J204" i="41"/>
  <c r="K204" i="41"/>
  <c r="K203" i="41" s="1"/>
  <c r="L204" i="41"/>
  <c r="L203" i="41" s="1"/>
  <c r="I209" i="41"/>
  <c r="J209" i="41"/>
  <c r="K209" i="41"/>
  <c r="L209" i="41"/>
  <c r="I210" i="41"/>
  <c r="J210" i="41"/>
  <c r="K210" i="41"/>
  <c r="L210" i="41"/>
  <c r="I215" i="41"/>
  <c r="I214" i="41" s="1"/>
  <c r="J215" i="41"/>
  <c r="J214" i="41" s="1"/>
  <c r="K215" i="41"/>
  <c r="K214" i="41" s="1"/>
  <c r="L215" i="41"/>
  <c r="L214" i="41" s="1"/>
  <c r="I219" i="41"/>
  <c r="I218" i="41" s="1"/>
  <c r="I217" i="41" s="1"/>
  <c r="J219" i="41"/>
  <c r="J218" i="41" s="1"/>
  <c r="J217" i="41" s="1"/>
  <c r="K219" i="41"/>
  <c r="K218" i="41" s="1"/>
  <c r="K217" i="41" s="1"/>
  <c r="L219" i="41"/>
  <c r="L218" i="41" s="1"/>
  <c r="L217" i="41" s="1"/>
  <c r="I226" i="41"/>
  <c r="I225" i="41" s="1"/>
  <c r="I224" i="41" s="1"/>
  <c r="J226" i="41"/>
  <c r="J225" i="41" s="1"/>
  <c r="J224" i="41" s="1"/>
  <c r="K226" i="41"/>
  <c r="K225" i="41" s="1"/>
  <c r="K224" i="41" s="1"/>
  <c r="L226" i="41"/>
  <c r="L225" i="41" s="1"/>
  <c r="I229" i="41"/>
  <c r="I228" i="41" s="1"/>
  <c r="J229" i="41"/>
  <c r="J228" i="41" s="1"/>
  <c r="K229" i="41"/>
  <c r="K228" i="41" s="1"/>
  <c r="L229" i="41"/>
  <c r="L228" i="41" s="1"/>
  <c r="M229" i="41"/>
  <c r="N229" i="41"/>
  <c r="O229" i="41"/>
  <c r="P229" i="41"/>
  <c r="I238" i="41"/>
  <c r="I237" i="41" s="1"/>
  <c r="I236" i="41" s="1"/>
  <c r="J238" i="41"/>
  <c r="J237" i="41" s="1"/>
  <c r="J236" i="41" s="1"/>
  <c r="K238" i="41"/>
  <c r="K237" i="41" s="1"/>
  <c r="K236" i="41" s="1"/>
  <c r="L238" i="41"/>
  <c r="L237" i="41" s="1"/>
  <c r="L236" i="41" s="1"/>
  <c r="I242" i="41"/>
  <c r="I241" i="41" s="1"/>
  <c r="I240" i="41" s="1"/>
  <c r="J242" i="41"/>
  <c r="J241" i="41" s="1"/>
  <c r="J240" i="41" s="1"/>
  <c r="K242" i="41"/>
  <c r="K241" i="41" s="1"/>
  <c r="K240" i="41" s="1"/>
  <c r="L242" i="41"/>
  <c r="L241" i="41" s="1"/>
  <c r="L240" i="41" s="1"/>
  <c r="I248" i="41"/>
  <c r="L248" i="41"/>
  <c r="I249" i="41"/>
  <c r="J249" i="41"/>
  <c r="K249" i="41"/>
  <c r="L249" i="41"/>
  <c r="I251" i="41"/>
  <c r="J251" i="41"/>
  <c r="K251" i="41"/>
  <c r="L251" i="41"/>
  <c r="I254" i="41"/>
  <c r="J254" i="41"/>
  <c r="J248" i="41" s="1"/>
  <c r="K254" i="41"/>
  <c r="K248" i="41" s="1"/>
  <c r="L254" i="41"/>
  <c r="K257" i="41"/>
  <c r="I258" i="41"/>
  <c r="I257" i="41" s="1"/>
  <c r="J258" i="41"/>
  <c r="J257" i="41" s="1"/>
  <c r="K258" i="41"/>
  <c r="L258" i="41"/>
  <c r="L257" i="41" s="1"/>
  <c r="I261" i="41"/>
  <c r="J261" i="41"/>
  <c r="K261" i="41"/>
  <c r="L261" i="41"/>
  <c r="I262" i="41"/>
  <c r="J262" i="41"/>
  <c r="K262" i="41"/>
  <c r="L262" i="41"/>
  <c r="I266" i="41"/>
  <c r="I265" i="41" s="1"/>
  <c r="J266" i="41"/>
  <c r="J265" i="41" s="1"/>
  <c r="K266" i="41"/>
  <c r="K265" i="41" s="1"/>
  <c r="L266" i="41"/>
  <c r="L265" i="41" s="1"/>
  <c r="I269" i="41"/>
  <c r="J269" i="41"/>
  <c r="K269" i="41"/>
  <c r="I270" i="41"/>
  <c r="J270" i="41"/>
  <c r="K270" i="41"/>
  <c r="L270" i="41"/>
  <c r="L269" i="41" s="1"/>
  <c r="I272" i="41"/>
  <c r="J272" i="41"/>
  <c r="K272" i="41"/>
  <c r="L272" i="41"/>
  <c r="I273" i="41"/>
  <c r="J273" i="41"/>
  <c r="K273" i="41"/>
  <c r="L273" i="41"/>
  <c r="I276" i="41"/>
  <c r="I275" i="41" s="1"/>
  <c r="J276" i="41"/>
  <c r="J275" i="41" s="1"/>
  <c r="K276" i="41"/>
  <c r="K275" i="41" s="1"/>
  <c r="L276" i="41"/>
  <c r="L275" i="41" s="1"/>
  <c r="I281" i="41"/>
  <c r="I280" i="41" s="1"/>
  <c r="J281" i="41"/>
  <c r="J280" i="41" s="1"/>
  <c r="K281" i="41"/>
  <c r="K280" i="41" s="1"/>
  <c r="L281" i="41"/>
  <c r="L280" i="41" s="1"/>
  <c r="I283" i="41"/>
  <c r="J283" i="41"/>
  <c r="K283" i="41"/>
  <c r="L283" i="41"/>
  <c r="I286" i="41"/>
  <c r="J286" i="41"/>
  <c r="K286" i="41"/>
  <c r="L286" i="41"/>
  <c r="I289" i="41"/>
  <c r="J289" i="41"/>
  <c r="K289" i="41"/>
  <c r="L289" i="41"/>
  <c r="I290" i="41"/>
  <c r="J290" i="41"/>
  <c r="K290" i="41"/>
  <c r="L290" i="41"/>
  <c r="I294" i="41"/>
  <c r="I293" i="41" s="1"/>
  <c r="J294" i="41"/>
  <c r="J293" i="41" s="1"/>
  <c r="K294" i="41"/>
  <c r="K293" i="41" s="1"/>
  <c r="L294" i="41"/>
  <c r="L293" i="41" s="1"/>
  <c r="I298" i="41"/>
  <c r="I297" i="41" s="1"/>
  <c r="J298" i="41"/>
  <c r="J297" i="41" s="1"/>
  <c r="K298" i="41"/>
  <c r="K297" i="41" s="1"/>
  <c r="L298" i="41"/>
  <c r="L297" i="41" s="1"/>
  <c r="I301" i="41"/>
  <c r="J301" i="41"/>
  <c r="K301" i="41"/>
  <c r="L301" i="41"/>
  <c r="I302" i="41"/>
  <c r="J302" i="41"/>
  <c r="K302" i="41"/>
  <c r="L302" i="41"/>
  <c r="I305" i="41"/>
  <c r="I304" i="41" s="1"/>
  <c r="J305" i="41"/>
  <c r="J304" i="41" s="1"/>
  <c r="K305" i="41"/>
  <c r="K304" i="41" s="1"/>
  <c r="L305" i="41"/>
  <c r="L304" i="41" s="1"/>
  <c r="I308" i="41"/>
  <c r="I307" i="41" s="1"/>
  <c r="J308" i="41"/>
  <c r="J307" i="41" s="1"/>
  <c r="K308" i="41"/>
  <c r="K307" i="41" s="1"/>
  <c r="L308" i="41"/>
  <c r="L307" i="41" s="1"/>
  <c r="I314" i="41"/>
  <c r="I313" i="41" s="1"/>
  <c r="J314" i="41"/>
  <c r="J313" i="41" s="1"/>
  <c r="K314" i="41"/>
  <c r="K313" i="41" s="1"/>
  <c r="L314" i="41"/>
  <c r="L313" i="41" s="1"/>
  <c r="I316" i="41"/>
  <c r="J316" i="41"/>
  <c r="K316" i="41"/>
  <c r="L316" i="41"/>
  <c r="I319" i="41"/>
  <c r="J319" i="41"/>
  <c r="K319" i="41"/>
  <c r="L319" i="41"/>
  <c r="I322" i="41"/>
  <c r="J322" i="41"/>
  <c r="K322" i="41"/>
  <c r="L322" i="41"/>
  <c r="I323" i="41"/>
  <c r="J323" i="41"/>
  <c r="K323" i="41"/>
  <c r="L323" i="41"/>
  <c r="I327" i="41"/>
  <c r="I326" i="41" s="1"/>
  <c r="J327" i="41"/>
  <c r="J326" i="41" s="1"/>
  <c r="K327" i="41"/>
  <c r="K326" i="41" s="1"/>
  <c r="L327" i="41"/>
  <c r="L326" i="41" s="1"/>
  <c r="I331" i="41"/>
  <c r="I330" i="41" s="1"/>
  <c r="J331" i="41"/>
  <c r="J330" i="41" s="1"/>
  <c r="K331" i="41"/>
  <c r="K330" i="41" s="1"/>
  <c r="L331" i="41"/>
  <c r="L330" i="41" s="1"/>
  <c r="I334" i="41"/>
  <c r="J334" i="41"/>
  <c r="K334" i="41"/>
  <c r="L334" i="41"/>
  <c r="I335" i="41"/>
  <c r="J335" i="41"/>
  <c r="K335" i="41"/>
  <c r="L335" i="41"/>
  <c r="I338" i="41"/>
  <c r="I337" i="41" s="1"/>
  <c r="J338" i="41"/>
  <c r="J337" i="41" s="1"/>
  <c r="K338" i="41"/>
  <c r="K337" i="41" s="1"/>
  <c r="L338" i="41"/>
  <c r="L337" i="41" s="1"/>
  <c r="I341" i="41"/>
  <c r="I340" i="41" s="1"/>
  <c r="J341" i="41"/>
  <c r="J340" i="41" s="1"/>
  <c r="K341" i="41"/>
  <c r="K340" i="41" s="1"/>
  <c r="L341" i="41"/>
  <c r="L340" i="41" s="1"/>
  <c r="I346" i="41"/>
  <c r="I345" i="41" s="1"/>
  <c r="I344" i="41" s="1"/>
  <c r="J346" i="41"/>
  <c r="J345" i="41" s="1"/>
  <c r="K346" i="41"/>
  <c r="K345" i="41" s="1"/>
  <c r="L346" i="41"/>
  <c r="L345" i="41" s="1"/>
  <c r="M346" i="41"/>
  <c r="N346" i="41"/>
  <c r="O346" i="41"/>
  <c r="P346" i="41"/>
  <c r="I348" i="41"/>
  <c r="J348" i="41"/>
  <c r="K348" i="41"/>
  <c r="L348" i="41"/>
  <c r="I351" i="41"/>
  <c r="J351" i="41"/>
  <c r="K351" i="41"/>
  <c r="L351" i="41"/>
  <c r="I354" i="41"/>
  <c r="J354" i="41"/>
  <c r="K354" i="41"/>
  <c r="L354" i="41"/>
  <c r="I355" i="41"/>
  <c r="J355" i="41"/>
  <c r="K355" i="41"/>
  <c r="L355" i="41"/>
  <c r="I359" i="41"/>
  <c r="I358" i="41" s="1"/>
  <c r="J359" i="41"/>
  <c r="J358" i="41" s="1"/>
  <c r="K359" i="41"/>
  <c r="K358" i="41" s="1"/>
  <c r="L359" i="41"/>
  <c r="L358" i="41" s="1"/>
  <c r="I363" i="41"/>
  <c r="I362" i="41" s="1"/>
  <c r="J363" i="41"/>
  <c r="J362" i="41" s="1"/>
  <c r="K363" i="41"/>
  <c r="K362" i="41" s="1"/>
  <c r="L363" i="41"/>
  <c r="L362" i="41" s="1"/>
  <c r="I366" i="41"/>
  <c r="J366" i="41"/>
  <c r="K366" i="41"/>
  <c r="L366" i="41"/>
  <c r="I367" i="41"/>
  <c r="J367" i="41"/>
  <c r="K367" i="41"/>
  <c r="L367" i="41"/>
  <c r="I370" i="41"/>
  <c r="I369" i="41" s="1"/>
  <c r="J370" i="41"/>
  <c r="J369" i="41" s="1"/>
  <c r="K370" i="41"/>
  <c r="K369" i="41" s="1"/>
  <c r="L370" i="41"/>
  <c r="L369" i="41" s="1"/>
  <c r="I373" i="41"/>
  <c r="I372" i="41" s="1"/>
  <c r="J373" i="41"/>
  <c r="J372" i="41" s="1"/>
  <c r="K373" i="41"/>
  <c r="K372" i="41" s="1"/>
  <c r="L373" i="41"/>
  <c r="L372" i="41" s="1"/>
  <c r="I39" i="40"/>
  <c r="I38" i="40" s="1"/>
  <c r="I37" i="40" s="1"/>
  <c r="J39" i="40"/>
  <c r="J38" i="40" s="1"/>
  <c r="J37" i="40" s="1"/>
  <c r="K39" i="40"/>
  <c r="K38" i="40" s="1"/>
  <c r="K37" i="40" s="1"/>
  <c r="L39" i="40"/>
  <c r="L38" i="40" s="1"/>
  <c r="L37" i="40" s="1"/>
  <c r="I41" i="40"/>
  <c r="J41" i="40"/>
  <c r="K41" i="40"/>
  <c r="L41" i="40"/>
  <c r="I45" i="40"/>
  <c r="I44" i="40" s="1"/>
  <c r="I43" i="40" s="1"/>
  <c r="J45" i="40"/>
  <c r="J44" i="40" s="1"/>
  <c r="J43" i="40" s="1"/>
  <c r="K45" i="40"/>
  <c r="K44" i="40" s="1"/>
  <c r="K43" i="40" s="1"/>
  <c r="L45" i="40"/>
  <c r="L44" i="40" s="1"/>
  <c r="L43" i="40" s="1"/>
  <c r="I49" i="40"/>
  <c r="I48" i="40" s="1"/>
  <c r="I47" i="40" s="1"/>
  <c r="J49" i="40"/>
  <c r="J48" i="40" s="1"/>
  <c r="J47" i="40" s="1"/>
  <c r="K49" i="40"/>
  <c r="K48" i="40" s="1"/>
  <c r="K47" i="40" s="1"/>
  <c r="L49" i="40"/>
  <c r="L48" i="40" s="1"/>
  <c r="L47" i="40" s="1"/>
  <c r="I50" i="40"/>
  <c r="J50" i="40"/>
  <c r="K50" i="40"/>
  <c r="L50" i="40"/>
  <c r="I71" i="40"/>
  <c r="I70" i="40" s="1"/>
  <c r="I69" i="40" s="1"/>
  <c r="I68" i="40" s="1"/>
  <c r="J71" i="40"/>
  <c r="J70" i="40" s="1"/>
  <c r="J69" i="40" s="1"/>
  <c r="J68" i="40" s="1"/>
  <c r="K71" i="40"/>
  <c r="K70" i="40" s="1"/>
  <c r="K69" i="40" s="1"/>
  <c r="K68" i="40" s="1"/>
  <c r="L71" i="40"/>
  <c r="L70" i="40" s="1"/>
  <c r="I75" i="40"/>
  <c r="J75" i="40"/>
  <c r="K75" i="40"/>
  <c r="L75" i="40"/>
  <c r="I76" i="40"/>
  <c r="J76" i="40"/>
  <c r="K76" i="40"/>
  <c r="L76" i="40"/>
  <c r="I81" i="40"/>
  <c r="I80" i="40" s="1"/>
  <c r="J81" i="40"/>
  <c r="J80" i="40" s="1"/>
  <c r="K81" i="40"/>
  <c r="K80" i="40" s="1"/>
  <c r="L81" i="40"/>
  <c r="L80" i="40" s="1"/>
  <c r="I87" i="40"/>
  <c r="I86" i="40" s="1"/>
  <c r="I85" i="40" s="1"/>
  <c r="J87" i="40"/>
  <c r="J86" i="40" s="1"/>
  <c r="J85" i="40" s="1"/>
  <c r="K87" i="40"/>
  <c r="K86" i="40" s="1"/>
  <c r="K85" i="40" s="1"/>
  <c r="L87" i="40"/>
  <c r="L86" i="40" s="1"/>
  <c r="L85" i="40" s="1"/>
  <c r="I91" i="40"/>
  <c r="I90" i="40" s="1"/>
  <c r="I89" i="40" s="1"/>
  <c r="J91" i="40"/>
  <c r="J90" i="40" s="1"/>
  <c r="J89" i="40" s="1"/>
  <c r="K91" i="40"/>
  <c r="K90" i="40" s="1"/>
  <c r="K89" i="40" s="1"/>
  <c r="L91" i="40"/>
  <c r="L90" i="40" s="1"/>
  <c r="L89" i="40" s="1"/>
  <c r="I92" i="40"/>
  <c r="J92" i="40"/>
  <c r="K92" i="40"/>
  <c r="L92" i="40"/>
  <c r="I99" i="40"/>
  <c r="I98" i="40" s="1"/>
  <c r="I97" i="40" s="1"/>
  <c r="J99" i="40"/>
  <c r="J98" i="40" s="1"/>
  <c r="J97" i="40" s="1"/>
  <c r="K99" i="40"/>
  <c r="K98" i="40" s="1"/>
  <c r="K97" i="40" s="1"/>
  <c r="L99" i="40"/>
  <c r="L98" i="40" s="1"/>
  <c r="L97" i="40" s="1"/>
  <c r="I104" i="40"/>
  <c r="I103" i="40" s="1"/>
  <c r="I102" i="40" s="1"/>
  <c r="J104" i="40"/>
  <c r="J103" i="40" s="1"/>
  <c r="J102" i="40" s="1"/>
  <c r="K104" i="40"/>
  <c r="K103" i="40" s="1"/>
  <c r="K102" i="40" s="1"/>
  <c r="L104" i="40"/>
  <c r="L103" i="40" s="1"/>
  <c r="L102" i="40" s="1"/>
  <c r="I109" i="40"/>
  <c r="I108" i="40" s="1"/>
  <c r="I107" i="40" s="1"/>
  <c r="J109" i="40"/>
  <c r="J108" i="40" s="1"/>
  <c r="J107" i="40" s="1"/>
  <c r="K109" i="40"/>
  <c r="K108" i="40" s="1"/>
  <c r="K107" i="40" s="1"/>
  <c r="L109" i="40"/>
  <c r="L108" i="40" s="1"/>
  <c r="L107" i="40" s="1"/>
  <c r="I114" i="40"/>
  <c r="J114" i="40"/>
  <c r="K114" i="40"/>
  <c r="L114" i="40"/>
  <c r="I115" i="40"/>
  <c r="J115" i="40"/>
  <c r="K115" i="40"/>
  <c r="L115" i="40"/>
  <c r="I123" i="40"/>
  <c r="I122" i="40" s="1"/>
  <c r="I121" i="40" s="1"/>
  <c r="I120" i="40" s="1"/>
  <c r="J123" i="40"/>
  <c r="J122" i="40" s="1"/>
  <c r="J121" i="40" s="1"/>
  <c r="K123" i="40"/>
  <c r="K122" i="40" s="1"/>
  <c r="K121" i="40" s="1"/>
  <c r="K120" i="40" s="1"/>
  <c r="L123" i="40"/>
  <c r="L122" i="40" s="1"/>
  <c r="L121" i="40" s="1"/>
  <c r="I128" i="40"/>
  <c r="I127" i="40" s="1"/>
  <c r="I126" i="40" s="1"/>
  <c r="J128" i="40"/>
  <c r="J127" i="40" s="1"/>
  <c r="J126" i="40" s="1"/>
  <c r="K128" i="40"/>
  <c r="K127" i="40" s="1"/>
  <c r="K126" i="40" s="1"/>
  <c r="L128" i="40"/>
  <c r="L127" i="40" s="1"/>
  <c r="L126" i="40" s="1"/>
  <c r="I132" i="40"/>
  <c r="I131" i="40" s="1"/>
  <c r="I130" i="40" s="1"/>
  <c r="J132" i="40"/>
  <c r="J131" i="40" s="1"/>
  <c r="J130" i="40" s="1"/>
  <c r="K132" i="40"/>
  <c r="K131" i="40" s="1"/>
  <c r="K130" i="40" s="1"/>
  <c r="L132" i="40"/>
  <c r="L131" i="40" s="1"/>
  <c r="L130" i="40" s="1"/>
  <c r="I136" i="40"/>
  <c r="I135" i="40" s="1"/>
  <c r="I134" i="40" s="1"/>
  <c r="J136" i="40"/>
  <c r="J135" i="40" s="1"/>
  <c r="J134" i="40" s="1"/>
  <c r="K136" i="40"/>
  <c r="K135" i="40" s="1"/>
  <c r="K134" i="40" s="1"/>
  <c r="L136" i="40"/>
  <c r="L135" i="40" s="1"/>
  <c r="L134" i="40" s="1"/>
  <c r="I140" i="40"/>
  <c r="I139" i="40" s="1"/>
  <c r="I138" i="40" s="1"/>
  <c r="J140" i="40"/>
  <c r="J139" i="40" s="1"/>
  <c r="J138" i="40" s="1"/>
  <c r="K140" i="40"/>
  <c r="K139" i="40" s="1"/>
  <c r="K138" i="40" s="1"/>
  <c r="L140" i="40"/>
  <c r="L139" i="40" s="1"/>
  <c r="L138" i="40" s="1"/>
  <c r="I144" i="40"/>
  <c r="I143" i="40" s="1"/>
  <c r="I142" i="40" s="1"/>
  <c r="J144" i="40"/>
  <c r="J143" i="40" s="1"/>
  <c r="J142" i="40" s="1"/>
  <c r="K144" i="40"/>
  <c r="K143" i="40" s="1"/>
  <c r="K142" i="40" s="1"/>
  <c r="L144" i="40"/>
  <c r="L143" i="40" s="1"/>
  <c r="L142" i="40" s="1"/>
  <c r="I149" i="40"/>
  <c r="I148" i="40" s="1"/>
  <c r="I147" i="40" s="1"/>
  <c r="J149" i="40"/>
  <c r="J148" i="40" s="1"/>
  <c r="J147" i="40" s="1"/>
  <c r="K149" i="40"/>
  <c r="K148" i="40" s="1"/>
  <c r="K147" i="40" s="1"/>
  <c r="L149" i="40"/>
  <c r="L148" i="40" s="1"/>
  <c r="L147" i="40" s="1"/>
  <c r="I154" i="40"/>
  <c r="I153" i="40" s="1"/>
  <c r="J154" i="40"/>
  <c r="J153" i="40" s="1"/>
  <c r="K154" i="40"/>
  <c r="K153" i="40" s="1"/>
  <c r="L154" i="40"/>
  <c r="L153" i="40" s="1"/>
  <c r="I158" i="40"/>
  <c r="I157" i="40" s="1"/>
  <c r="J158" i="40"/>
  <c r="J157" i="40" s="1"/>
  <c r="K158" i="40"/>
  <c r="K157" i="40" s="1"/>
  <c r="L158" i="40"/>
  <c r="L157" i="40" s="1"/>
  <c r="I162" i="40"/>
  <c r="I161" i="40" s="1"/>
  <c r="I160" i="40" s="1"/>
  <c r="J162" i="40"/>
  <c r="J161" i="40" s="1"/>
  <c r="J160" i="40" s="1"/>
  <c r="K162" i="40"/>
  <c r="K161" i="40" s="1"/>
  <c r="K160" i="40" s="1"/>
  <c r="L162" i="40"/>
  <c r="L161" i="40" s="1"/>
  <c r="L160" i="40" s="1"/>
  <c r="I169" i="40"/>
  <c r="I168" i="40" s="1"/>
  <c r="J169" i="40"/>
  <c r="J168" i="40" s="1"/>
  <c r="K169" i="40"/>
  <c r="K168" i="40" s="1"/>
  <c r="L169" i="40"/>
  <c r="L168" i="40" s="1"/>
  <c r="I174" i="40"/>
  <c r="I173" i="40" s="1"/>
  <c r="J174" i="40"/>
  <c r="J173" i="40" s="1"/>
  <c r="K174" i="40"/>
  <c r="K173" i="40" s="1"/>
  <c r="L174" i="40"/>
  <c r="L173" i="40" s="1"/>
  <c r="I179" i="40"/>
  <c r="I178" i="40" s="1"/>
  <c r="I177" i="40" s="1"/>
  <c r="J179" i="40"/>
  <c r="J178" i="40" s="1"/>
  <c r="J177" i="40" s="1"/>
  <c r="K179" i="40"/>
  <c r="K178" i="40" s="1"/>
  <c r="K177" i="40" s="1"/>
  <c r="L179" i="40"/>
  <c r="L178" i="40" s="1"/>
  <c r="L177" i="40" s="1"/>
  <c r="I183" i="40"/>
  <c r="I182" i="40" s="1"/>
  <c r="J183" i="40"/>
  <c r="J182" i="40" s="1"/>
  <c r="K183" i="40"/>
  <c r="K182" i="40" s="1"/>
  <c r="L183" i="40"/>
  <c r="L182" i="40" s="1"/>
  <c r="I188" i="40"/>
  <c r="I187" i="40" s="1"/>
  <c r="J188" i="40"/>
  <c r="J187" i="40" s="1"/>
  <c r="K188" i="40"/>
  <c r="K187" i="40" s="1"/>
  <c r="L188" i="40"/>
  <c r="L187" i="40" s="1"/>
  <c r="I195" i="40"/>
  <c r="I194" i="40" s="1"/>
  <c r="J195" i="40"/>
  <c r="J194" i="40" s="1"/>
  <c r="K195" i="40"/>
  <c r="K194" i="40" s="1"/>
  <c r="L195" i="40"/>
  <c r="L194" i="40" s="1"/>
  <c r="I196" i="40"/>
  <c r="J196" i="40"/>
  <c r="K196" i="40"/>
  <c r="L196" i="40"/>
  <c r="I199" i="40"/>
  <c r="I198" i="40" s="1"/>
  <c r="J199" i="40"/>
  <c r="J198" i="40" s="1"/>
  <c r="K199" i="40"/>
  <c r="K198" i="40" s="1"/>
  <c r="L199" i="40"/>
  <c r="L198" i="40" s="1"/>
  <c r="I204" i="40"/>
  <c r="I203" i="40" s="1"/>
  <c r="J204" i="40"/>
  <c r="J203" i="40" s="1"/>
  <c r="K204" i="40"/>
  <c r="K203" i="40" s="1"/>
  <c r="L204" i="40"/>
  <c r="L203" i="40" s="1"/>
  <c r="I209" i="40"/>
  <c r="J209" i="40"/>
  <c r="K209" i="40"/>
  <c r="L209" i="40"/>
  <c r="I210" i="40"/>
  <c r="J210" i="40"/>
  <c r="K210" i="40"/>
  <c r="L210" i="40"/>
  <c r="I215" i="40"/>
  <c r="I214" i="40" s="1"/>
  <c r="J215" i="40"/>
  <c r="J214" i="40" s="1"/>
  <c r="K215" i="40"/>
  <c r="K214" i="40" s="1"/>
  <c r="L215" i="40"/>
  <c r="L214" i="40" s="1"/>
  <c r="I219" i="40"/>
  <c r="I218" i="40" s="1"/>
  <c r="I217" i="40" s="1"/>
  <c r="J219" i="40"/>
  <c r="J218" i="40" s="1"/>
  <c r="J217" i="40" s="1"/>
  <c r="K219" i="40"/>
  <c r="K218" i="40" s="1"/>
  <c r="K217" i="40" s="1"/>
  <c r="L219" i="40"/>
  <c r="L218" i="40" s="1"/>
  <c r="L217" i="40" s="1"/>
  <c r="I226" i="40"/>
  <c r="I225" i="40" s="1"/>
  <c r="J226" i="40"/>
  <c r="J225" i="40" s="1"/>
  <c r="K226" i="40"/>
  <c r="K225" i="40" s="1"/>
  <c r="L226" i="40"/>
  <c r="L225" i="40" s="1"/>
  <c r="I229" i="40"/>
  <c r="I228" i="40" s="1"/>
  <c r="J229" i="40"/>
  <c r="J228" i="40" s="1"/>
  <c r="K229" i="40"/>
  <c r="K228" i="40" s="1"/>
  <c r="L229" i="40"/>
  <c r="L228" i="40" s="1"/>
  <c r="M229" i="40"/>
  <c r="N229" i="40"/>
  <c r="O229" i="40"/>
  <c r="P229" i="40"/>
  <c r="I238" i="40"/>
  <c r="I237" i="40" s="1"/>
  <c r="I236" i="40" s="1"/>
  <c r="J238" i="40"/>
  <c r="J237" i="40" s="1"/>
  <c r="J236" i="40" s="1"/>
  <c r="K238" i="40"/>
  <c r="K237" i="40" s="1"/>
  <c r="K236" i="40" s="1"/>
  <c r="L238" i="40"/>
  <c r="L237" i="40" s="1"/>
  <c r="L236" i="40" s="1"/>
  <c r="I242" i="40"/>
  <c r="I241" i="40" s="1"/>
  <c r="I240" i="40" s="1"/>
  <c r="J242" i="40"/>
  <c r="J241" i="40" s="1"/>
  <c r="J240" i="40" s="1"/>
  <c r="K242" i="40"/>
  <c r="K241" i="40" s="1"/>
  <c r="K240" i="40" s="1"/>
  <c r="L242" i="40"/>
  <c r="L241" i="40" s="1"/>
  <c r="L240" i="40" s="1"/>
  <c r="J248" i="40"/>
  <c r="L248" i="40"/>
  <c r="I249" i="40"/>
  <c r="J249" i="40"/>
  <c r="K249" i="40"/>
  <c r="L249" i="40"/>
  <c r="I251" i="40"/>
  <c r="J251" i="40"/>
  <c r="K251" i="40"/>
  <c r="L251" i="40"/>
  <c r="I254" i="40"/>
  <c r="I248" i="40" s="1"/>
  <c r="I247" i="40" s="1"/>
  <c r="I246" i="40" s="1"/>
  <c r="J254" i="40"/>
  <c r="K254" i="40"/>
  <c r="K248" i="40" s="1"/>
  <c r="L254" i="40"/>
  <c r="I258" i="40"/>
  <c r="I257" i="40" s="1"/>
  <c r="J258" i="40"/>
  <c r="J257" i="40" s="1"/>
  <c r="K258" i="40"/>
  <c r="K257" i="40" s="1"/>
  <c r="L258" i="40"/>
  <c r="L257" i="40" s="1"/>
  <c r="I261" i="40"/>
  <c r="J261" i="40"/>
  <c r="K261" i="40"/>
  <c r="L261" i="40"/>
  <c r="I262" i="40"/>
  <c r="J262" i="40"/>
  <c r="K262" i="40"/>
  <c r="L262" i="40"/>
  <c r="I266" i="40"/>
  <c r="I265" i="40" s="1"/>
  <c r="J266" i="40"/>
  <c r="J265" i="40" s="1"/>
  <c r="K266" i="40"/>
  <c r="K265" i="40" s="1"/>
  <c r="L266" i="40"/>
  <c r="L265" i="40" s="1"/>
  <c r="I270" i="40"/>
  <c r="I269" i="40" s="1"/>
  <c r="J270" i="40"/>
  <c r="J269" i="40" s="1"/>
  <c r="K270" i="40"/>
  <c r="K269" i="40" s="1"/>
  <c r="L270" i="40"/>
  <c r="L269" i="40" s="1"/>
  <c r="I272" i="40"/>
  <c r="J272" i="40"/>
  <c r="K272" i="40"/>
  <c r="L272" i="40"/>
  <c r="I273" i="40"/>
  <c r="J273" i="40"/>
  <c r="K273" i="40"/>
  <c r="L273" i="40"/>
  <c r="I276" i="40"/>
  <c r="I275" i="40" s="1"/>
  <c r="J276" i="40"/>
  <c r="J275" i="40" s="1"/>
  <c r="K276" i="40"/>
  <c r="K275" i="40" s="1"/>
  <c r="L276" i="40"/>
  <c r="L275" i="40" s="1"/>
  <c r="I281" i="40"/>
  <c r="I280" i="40" s="1"/>
  <c r="I279" i="40" s="1"/>
  <c r="J281" i="40"/>
  <c r="J280" i="40" s="1"/>
  <c r="K281" i="40"/>
  <c r="K280" i="40" s="1"/>
  <c r="L281" i="40"/>
  <c r="L280" i="40" s="1"/>
  <c r="I283" i="40"/>
  <c r="J283" i="40"/>
  <c r="K283" i="40"/>
  <c r="L283" i="40"/>
  <c r="I286" i="40"/>
  <c r="J286" i="40"/>
  <c r="K286" i="40"/>
  <c r="L286" i="40"/>
  <c r="I289" i="40"/>
  <c r="J289" i="40"/>
  <c r="K289" i="40"/>
  <c r="L289" i="40"/>
  <c r="I290" i="40"/>
  <c r="J290" i="40"/>
  <c r="K290" i="40"/>
  <c r="L290" i="40"/>
  <c r="I294" i="40"/>
  <c r="I293" i="40" s="1"/>
  <c r="J294" i="40"/>
  <c r="J293" i="40" s="1"/>
  <c r="K294" i="40"/>
  <c r="K293" i="40" s="1"/>
  <c r="L294" i="40"/>
  <c r="L293" i="40" s="1"/>
  <c r="I298" i="40"/>
  <c r="I297" i="40" s="1"/>
  <c r="J298" i="40"/>
  <c r="J297" i="40" s="1"/>
  <c r="K298" i="40"/>
  <c r="K297" i="40" s="1"/>
  <c r="L298" i="40"/>
  <c r="L297" i="40" s="1"/>
  <c r="I301" i="40"/>
  <c r="J301" i="40"/>
  <c r="K301" i="40"/>
  <c r="L301" i="40"/>
  <c r="I302" i="40"/>
  <c r="J302" i="40"/>
  <c r="K302" i="40"/>
  <c r="L302" i="40"/>
  <c r="I305" i="40"/>
  <c r="I304" i="40" s="1"/>
  <c r="J305" i="40"/>
  <c r="J304" i="40" s="1"/>
  <c r="K305" i="40"/>
  <c r="K304" i="40" s="1"/>
  <c r="L305" i="40"/>
  <c r="L304" i="40" s="1"/>
  <c r="I308" i="40"/>
  <c r="I307" i="40" s="1"/>
  <c r="J308" i="40"/>
  <c r="J307" i="40" s="1"/>
  <c r="K308" i="40"/>
  <c r="K307" i="40" s="1"/>
  <c r="L308" i="40"/>
  <c r="L307" i="40" s="1"/>
  <c r="I314" i="40"/>
  <c r="I313" i="40" s="1"/>
  <c r="J314" i="40"/>
  <c r="J313" i="40" s="1"/>
  <c r="K314" i="40"/>
  <c r="K313" i="40" s="1"/>
  <c r="K312" i="40" s="1"/>
  <c r="L314" i="40"/>
  <c r="L313" i="40" s="1"/>
  <c r="L312" i="40" s="1"/>
  <c r="I316" i="40"/>
  <c r="J316" i="40"/>
  <c r="K316" i="40"/>
  <c r="L316" i="40"/>
  <c r="I319" i="40"/>
  <c r="J319" i="40"/>
  <c r="K319" i="40"/>
  <c r="L319" i="40"/>
  <c r="I322" i="40"/>
  <c r="J322" i="40"/>
  <c r="K322" i="40"/>
  <c r="L322" i="40"/>
  <c r="I323" i="40"/>
  <c r="J323" i="40"/>
  <c r="K323" i="40"/>
  <c r="L323" i="40"/>
  <c r="I327" i="40"/>
  <c r="I326" i="40" s="1"/>
  <c r="J327" i="40"/>
  <c r="J326" i="40" s="1"/>
  <c r="K327" i="40"/>
  <c r="K326" i="40" s="1"/>
  <c r="L327" i="40"/>
  <c r="L326" i="40" s="1"/>
  <c r="I331" i="40"/>
  <c r="I330" i="40" s="1"/>
  <c r="J331" i="40"/>
  <c r="J330" i="40" s="1"/>
  <c r="K331" i="40"/>
  <c r="K330" i="40" s="1"/>
  <c r="L331" i="40"/>
  <c r="L330" i="40" s="1"/>
  <c r="I334" i="40"/>
  <c r="J334" i="40"/>
  <c r="K334" i="40"/>
  <c r="L334" i="40"/>
  <c r="I335" i="40"/>
  <c r="J335" i="40"/>
  <c r="K335" i="40"/>
  <c r="L335" i="40"/>
  <c r="I338" i="40"/>
  <c r="I337" i="40" s="1"/>
  <c r="J338" i="40"/>
  <c r="J337" i="40" s="1"/>
  <c r="K338" i="40"/>
  <c r="K337" i="40" s="1"/>
  <c r="L338" i="40"/>
  <c r="L337" i="40" s="1"/>
  <c r="I341" i="40"/>
  <c r="I340" i="40" s="1"/>
  <c r="J341" i="40"/>
  <c r="J340" i="40" s="1"/>
  <c r="K341" i="40"/>
  <c r="K340" i="40" s="1"/>
  <c r="L341" i="40"/>
  <c r="L340" i="40" s="1"/>
  <c r="I346" i="40"/>
  <c r="I345" i="40" s="1"/>
  <c r="J346" i="40"/>
  <c r="J345" i="40" s="1"/>
  <c r="K346" i="40"/>
  <c r="K345" i="40" s="1"/>
  <c r="L346" i="40"/>
  <c r="L345" i="40" s="1"/>
  <c r="M346" i="40"/>
  <c r="N346" i="40"/>
  <c r="O346" i="40"/>
  <c r="P346" i="40"/>
  <c r="I348" i="40"/>
  <c r="J348" i="40"/>
  <c r="K348" i="40"/>
  <c r="L348" i="40"/>
  <c r="I351" i="40"/>
  <c r="J351" i="40"/>
  <c r="K351" i="40"/>
  <c r="L351" i="40"/>
  <c r="I354" i="40"/>
  <c r="J354" i="40"/>
  <c r="K354" i="40"/>
  <c r="L354" i="40"/>
  <c r="I355" i="40"/>
  <c r="J355" i="40"/>
  <c r="K355" i="40"/>
  <c r="L355" i="40"/>
  <c r="I359" i="40"/>
  <c r="I358" i="40" s="1"/>
  <c r="J359" i="40"/>
  <c r="J358" i="40" s="1"/>
  <c r="K359" i="40"/>
  <c r="K358" i="40" s="1"/>
  <c r="L359" i="40"/>
  <c r="L358" i="40" s="1"/>
  <c r="I363" i="40"/>
  <c r="I362" i="40" s="1"/>
  <c r="J363" i="40"/>
  <c r="J362" i="40" s="1"/>
  <c r="K363" i="40"/>
  <c r="K362" i="40" s="1"/>
  <c r="L363" i="40"/>
  <c r="L362" i="40" s="1"/>
  <c r="I366" i="40"/>
  <c r="J366" i="40"/>
  <c r="K366" i="40"/>
  <c r="L366" i="40"/>
  <c r="I367" i="40"/>
  <c r="J367" i="40"/>
  <c r="K367" i="40"/>
  <c r="L367" i="40"/>
  <c r="I370" i="40"/>
  <c r="I369" i="40" s="1"/>
  <c r="J370" i="40"/>
  <c r="J369" i="40" s="1"/>
  <c r="K370" i="40"/>
  <c r="K369" i="40" s="1"/>
  <c r="L370" i="40"/>
  <c r="L369" i="40" s="1"/>
  <c r="I373" i="40"/>
  <c r="I372" i="40" s="1"/>
  <c r="J373" i="40"/>
  <c r="J372" i="40" s="1"/>
  <c r="K373" i="40"/>
  <c r="K372" i="40" s="1"/>
  <c r="L373" i="40"/>
  <c r="L372" i="40" s="1"/>
  <c r="G26" i="29"/>
  <c r="I26" i="29" s="1"/>
  <c r="I25" i="29" s="1"/>
  <c r="D25" i="29"/>
  <c r="E25" i="29"/>
  <c r="F25" i="29"/>
  <c r="H25" i="29"/>
  <c r="C25" i="29"/>
  <c r="K30" i="49" l="1"/>
  <c r="K91" i="49" s="1"/>
  <c r="J30" i="49"/>
  <c r="J91" i="49" s="1"/>
  <c r="I30" i="49"/>
  <c r="I91" i="49" s="1"/>
  <c r="G25" i="29"/>
  <c r="K279" i="48"/>
  <c r="K246" i="48" s="1"/>
  <c r="L194" i="48"/>
  <c r="L176" i="48"/>
  <c r="L146" i="48"/>
  <c r="L120" i="48"/>
  <c r="L69" i="48"/>
  <c r="L68" i="48" s="1"/>
  <c r="J279" i="48"/>
  <c r="J246" i="48"/>
  <c r="K194" i="48"/>
  <c r="K193" i="48" s="1"/>
  <c r="K176" i="48"/>
  <c r="K146" i="48"/>
  <c r="K120" i="48"/>
  <c r="K69" i="48"/>
  <c r="K68" i="48" s="1"/>
  <c r="I279" i="48"/>
  <c r="I246" i="48"/>
  <c r="J194" i="48"/>
  <c r="J176" i="48"/>
  <c r="J146" i="48"/>
  <c r="J120" i="48"/>
  <c r="J69" i="48"/>
  <c r="J68" i="48" s="1"/>
  <c r="L312" i="48"/>
  <c r="L311" i="48" s="1"/>
  <c r="I194" i="48"/>
  <c r="I193" i="48" s="1"/>
  <c r="I176" i="48"/>
  <c r="I120" i="48"/>
  <c r="I69" i="48"/>
  <c r="I68" i="48" s="1"/>
  <c r="K312" i="48"/>
  <c r="L224" i="48"/>
  <c r="J312" i="48"/>
  <c r="K224" i="48"/>
  <c r="I312" i="48"/>
  <c r="J224" i="48"/>
  <c r="L344" i="48"/>
  <c r="I224" i="48"/>
  <c r="K344" i="48"/>
  <c r="L181" i="48"/>
  <c r="L167" i="48"/>
  <c r="L166" i="48" s="1"/>
  <c r="L152" i="48"/>
  <c r="L96" i="48"/>
  <c r="L36" i="48"/>
  <c r="J344" i="48"/>
  <c r="K181" i="48"/>
  <c r="K167" i="48"/>
  <c r="K166" i="48" s="1"/>
  <c r="K152" i="48"/>
  <c r="K96" i="48"/>
  <c r="K36" i="48"/>
  <c r="I344" i="48"/>
  <c r="J181" i="48"/>
  <c r="J167" i="48"/>
  <c r="J166" i="48" s="1"/>
  <c r="J152" i="48"/>
  <c r="J96" i="48"/>
  <c r="J36" i="48"/>
  <c r="L279" i="48"/>
  <c r="L247" i="48"/>
  <c r="I181" i="48"/>
  <c r="I167" i="48"/>
  <c r="I166" i="48" s="1"/>
  <c r="I152" i="48"/>
  <c r="I146" i="48" s="1"/>
  <c r="I96" i="48"/>
  <c r="I36" i="48"/>
  <c r="L120" i="47"/>
  <c r="I247" i="47"/>
  <c r="I246" i="47" s="1"/>
  <c r="K194" i="47"/>
  <c r="K176" i="47"/>
  <c r="K120" i="47"/>
  <c r="K69" i="47"/>
  <c r="K68" i="47" s="1"/>
  <c r="J194" i="47"/>
  <c r="J120" i="47"/>
  <c r="J69" i="47"/>
  <c r="J68" i="47" s="1"/>
  <c r="I344" i="47"/>
  <c r="I194" i="47"/>
  <c r="I193" i="47" s="1"/>
  <c r="I192" i="47" s="1"/>
  <c r="I176" i="47"/>
  <c r="I120" i="47"/>
  <c r="I69" i="47"/>
  <c r="I68" i="47" s="1"/>
  <c r="L176" i="47"/>
  <c r="K224" i="47"/>
  <c r="J224" i="47"/>
  <c r="J344" i="47"/>
  <c r="L279" i="47"/>
  <c r="I224" i="47"/>
  <c r="K279" i="47"/>
  <c r="L312" i="47"/>
  <c r="L311" i="47" s="1"/>
  <c r="J279" i="47"/>
  <c r="J246" i="47" s="1"/>
  <c r="L181" i="47"/>
  <c r="L167" i="47"/>
  <c r="L166" i="47" s="1"/>
  <c r="L152" i="47"/>
  <c r="L146" i="47" s="1"/>
  <c r="L96" i="47"/>
  <c r="L36" i="47"/>
  <c r="L192" i="47"/>
  <c r="K312" i="47"/>
  <c r="K311" i="47" s="1"/>
  <c r="I279" i="47"/>
  <c r="K181" i="47"/>
  <c r="K167" i="47"/>
  <c r="K166" i="47" s="1"/>
  <c r="K152" i="47"/>
  <c r="K146" i="47" s="1"/>
  <c r="K96" i="47"/>
  <c r="K36" i="47"/>
  <c r="J312" i="47"/>
  <c r="L247" i="47"/>
  <c r="L246" i="47" s="1"/>
  <c r="K247" i="47"/>
  <c r="K246" i="47" s="1"/>
  <c r="J181" i="47"/>
  <c r="J176" i="47" s="1"/>
  <c r="J167" i="47"/>
  <c r="J166" i="47" s="1"/>
  <c r="J152" i="47"/>
  <c r="J146" i="47" s="1"/>
  <c r="J96" i="47"/>
  <c r="J36" i="47"/>
  <c r="I312" i="47"/>
  <c r="I311" i="47" s="1"/>
  <c r="I181" i="47"/>
  <c r="I167" i="47"/>
  <c r="I166" i="47" s="1"/>
  <c r="I152" i="47"/>
  <c r="I146" i="47" s="1"/>
  <c r="I96" i="47"/>
  <c r="I36" i="47"/>
  <c r="I193" i="46"/>
  <c r="I279" i="46"/>
  <c r="J312" i="46"/>
  <c r="J311" i="46" s="1"/>
  <c r="K193" i="46"/>
  <c r="I96" i="46"/>
  <c r="L312" i="46"/>
  <c r="L311" i="46" s="1"/>
  <c r="K344" i="46"/>
  <c r="I312" i="46"/>
  <c r="I311" i="46" s="1"/>
  <c r="K279" i="46"/>
  <c r="I247" i="46"/>
  <c r="I246" i="46" s="1"/>
  <c r="L181" i="46"/>
  <c r="L120" i="46"/>
  <c r="J344" i="46"/>
  <c r="I146" i="46"/>
  <c r="K120" i="46"/>
  <c r="I344" i="46"/>
  <c r="K312" i="46"/>
  <c r="K247" i="46"/>
  <c r="J181" i="46"/>
  <c r="J176" i="46" s="1"/>
  <c r="L167" i="46"/>
  <c r="L166" i="46" s="1"/>
  <c r="K146" i="46"/>
  <c r="J120" i="46"/>
  <c r="J247" i="46"/>
  <c r="I181" i="46"/>
  <c r="J146" i="46"/>
  <c r="I120" i="46"/>
  <c r="L36" i="46"/>
  <c r="I176" i="46"/>
  <c r="J279" i="46"/>
  <c r="L224" i="46"/>
  <c r="L194" i="46"/>
  <c r="L193" i="46" s="1"/>
  <c r="L192" i="46" s="1"/>
  <c r="K181" i="46"/>
  <c r="K176" i="46" s="1"/>
  <c r="L152" i="46"/>
  <c r="L146" i="46" s="1"/>
  <c r="L68" i="46"/>
  <c r="K36" i="46"/>
  <c r="L176" i="46"/>
  <c r="J36" i="46"/>
  <c r="J194" i="46"/>
  <c r="J193" i="46" s="1"/>
  <c r="K167" i="46"/>
  <c r="K166" i="46" s="1"/>
  <c r="J68" i="46"/>
  <c r="I36" i="46"/>
  <c r="I35" i="46" s="1"/>
  <c r="J344" i="45"/>
  <c r="K193" i="45"/>
  <c r="L146" i="45"/>
  <c r="L120" i="45"/>
  <c r="L69" i="45"/>
  <c r="L68" i="45" s="1"/>
  <c r="J146" i="45"/>
  <c r="J120" i="45"/>
  <c r="J69" i="45"/>
  <c r="J68" i="45" s="1"/>
  <c r="I176" i="45"/>
  <c r="I120" i="45"/>
  <c r="I69" i="45"/>
  <c r="I68" i="45" s="1"/>
  <c r="K120" i="45"/>
  <c r="I224" i="45"/>
  <c r="L279" i="45"/>
  <c r="K69" i="45"/>
  <c r="K68" i="45" s="1"/>
  <c r="K279" i="45"/>
  <c r="L312" i="45"/>
  <c r="L311" i="45" s="1"/>
  <c r="J279" i="45"/>
  <c r="L247" i="45"/>
  <c r="L246" i="45" s="1"/>
  <c r="K247" i="45"/>
  <c r="K246" i="45" s="1"/>
  <c r="L167" i="45"/>
  <c r="L166" i="45" s="1"/>
  <c r="L152" i="45"/>
  <c r="L96" i="45"/>
  <c r="L36" i="45"/>
  <c r="K312" i="45"/>
  <c r="I279" i="45"/>
  <c r="K96" i="45"/>
  <c r="K36" i="45"/>
  <c r="K146" i="45"/>
  <c r="I194" i="45"/>
  <c r="I193" i="45" s="1"/>
  <c r="I192" i="45" s="1"/>
  <c r="J312" i="45"/>
  <c r="J311" i="45" s="1"/>
  <c r="J247" i="45"/>
  <c r="J246" i="45" s="1"/>
  <c r="J192" i="45" s="1"/>
  <c r="J181" i="45"/>
  <c r="J176" i="45" s="1"/>
  <c r="J167" i="45"/>
  <c r="J166" i="45" s="1"/>
  <c r="J152" i="45"/>
  <c r="J96" i="45"/>
  <c r="J36" i="45"/>
  <c r="I344" i="45"/>
  <c r="K344" i="45"/>
  <c r="I312" i="45"/>
  <c r="I311" i="45" s="1"/>
  <c r="I247" i="45"/>
  <c r="I246" i="45" s="1"/>
  <c r="L194" i="45"/>
  <c r="L193" i="45" s="1"/>
  <c r="I181" i="45"/>
  <c r="I167" i="45"/>
  <c r="I166" i="45" s="1"/>
  <c r="I152" i="45"/>
  <c r="I146" i="45" s="1"/>
  <c r="I96" i="45"/>
  <c r="I36" i="45"/>
  <c r="K344" i="44"/>
  <c r="I247" i="44"/>
  <c r="J194" i="44"/>
  <c r="J146" i="44"/>
  <c r="J120" i="44"/>
  <c r="L69" i="44"/>
  <c r="L68" i="44" s="1"/>
  <c r="I194" i="44"/>
  <c r="J69" i="44"/>
  <c r="J68" i="44" s="1"/>
  <c r="I120" i="44"/>
  <c r="I69" i="44"/>
  <c r="I68" i="44" s="1"/>
  <c r="J224" i="44"/>
  <c r="I224" i="44"/>
  <c r="I344" i="44"/>
  <c r="L279" i="44"/>
  <c r="L181" i="44"/>
  <c r="L167" i="44"/>
  <c r="L166" i="44" s="1"/>
  <c r="L152" i="44"/>
  <c r="K279" i="44"/>
  <c r="K181" i="44"/>
  <c r="K176" i="44" s="1"/>
  <c r="K167" i="44"/>
  <c r="K166" i="44" s="1"/>
  <c r="K152" i="44"/>
  <c r="K146" i="44" s="1"/>
  <c r="L312" i="44"/>
  <c r="L311" i="44" s="1"/>
  <c r="J279" i="44"/>
  <c r="L96" i="44"/>
  <c r="L36" i="44"/>
  <c r="K69" i="44"/>
  <c r="K68" i="44" s="1"/>
  <c r="K312" i="44"/>
  <c r="K311" i="44" s="1"/>
  <c r="I279" i="44"/>
  <c r="L247" i="44"/>
  <c r="L246" i="44" s="1"/>
  <c r="K247" i="44"/>
  <c r="K246" i="44" s="1"/>
  <c r="I181" i="44"/>
  <c r="I176" i="44" s="1"/>
  <c r="I167" i="44"/>
  <c r="I166" i="44" s="1"/>
  <c r="I152" i="44"/>
  <c r="I146" i="44" s="1"/>
  <c r="K96" i="44"/>
  <c r="K36" i="44"/>
  <c r="J312" i="44"/>
  <c r="J311" i="44" s="1"/>
  <c r="L194" i="44"/>
  <c r="L193" i="44" s="1"/>
  <c r="L176" i="44"/>
  <c r="L146" i="44"/>
  <c r="L120" i="44"/>
  <c r="J96" i="44"/>
  <c r="J36" i="44"/>
  <c r="L344" i="44"/>
  <c r="I312" i="44"/>
  <c r="I311" i="44" s="1"/>
  <c r="J247" i="44"/>
  <c r="K194" i="44"/>
  <c r="K193" i="44" s="1"/>
  <c r="K192" i="44" s="1"/>
  <c r="K120" i="44"/>
  <c r="I96" i="44"/>
  <c r="I36" i="44"/>
  <c r="I344" i="43"/>
  <c r="K194" i="43"/>
  <c r="K193" i="43" s="1"/>
  <c r="I69" i="43"/>
  <c r="I68" i="43" s="1"/>
  <c r="J194" i="43"/>
  <c r="J193" i="43" s="1"/>
  <c r="L194" i="43"/>
  <c r="L193" i="43" s="1"/>
  <c r="L192" i="43" s="1"/>
  <c r="I194" i="43"/>
  <c r="I193" i="43" s="1"/>
  <c r="J176" i="43"/>
  <c r="L120" i="43"/>
  <c r="I176" i="43"/>
  <c r="I152" i="43"/>
  <c r="I146" i="43" s="1"/>
  <c r="K36" i="43"/>
  <c r="K35" i="43" s="1"/>
  <c r="J224" i="43"/>
  <c r="L146" i="43"/>
  <c r="J120" i="43"/>
  <c r="I311" i="43"/>
  <c r="L279" i="43"/>
  <c r="I224" i="43"/>
  <c r="K146" i="43"/>
  <c r="I120" i="43"/>
  <c r="J96" i="43"/>
  <c r="I246" i="43"/>
  <c r="K279" i="43"/>
  <c r="J146" i="43"/>
  <c r="I96" i="43"/>
  <c r="K69" i="43"/>
  <c r="K68" i="43" s="1"/>
  <c r="L36" i="43"/>
  <c r="L312" i="43"/>
  <c r="L311" i="43" s="1"/>
  <c r="J279" i="43"/>
  <c r="L247" i="43"/>
  <c r="L246" i="43" s="1"/>
  <c r="K312" i="43"/>
  <c r="K311" i="43" s="1"/>
  <c r="I279" i="43"/>
  <c r="K247" i="43"/>
  <c r="L181" i="43"/>
  <c r="L176" i="43" s="1"/>
  <c r="K96" i="43"/>
  <c r="J36" i="43"/>
  <c r="J35" i="43" s="1"/>
  <c r="L344" i="43"/>
  <c r="J312" i="43"/>
  <c r="J311" i="43" s="1"/>
  <c r="J247" i="43"/>
  <c r="L167" i="43"/>
  <c r="L166" i="43" s="1"/>
  <c r="L69" i="43"/>
  <c r="L68" i="43" s="1"/>
  <c r="I36" i="43"/>
  <c r="K279" i="42"/>
  <c r="L194" i="42"/>
  <c r="L120" i="42"/>
  <c r="L69" i="42"/>
  <c r="L68" i="42" s="1"/>
  <c r="I279" i="42"/>
  <c r="I246" i="42"/>
  <c r="J194" i="42"/>
  <c r="J146" i="42"/>
  <c r="J120" i="42"/>
  <c r="J69" i="42"/>
  <c r="J68" i="42" s="1"/>
  <c r="L312" i="42"/>
  <c r="I120" i="42"/>
  <c r="I69" i="42"/>
  <c r="I68" i="42" s="1"/>
  <c r="K312" i="42"/>
  <c r="K311" i="42" s="1"/>
  <c r="L224" i="42"/>
  <c r="K224" i="42"/>
  <c r="K193" i="42" s="1"/>
  <c r="K192" i="42" s="1"/>
  <c r="J312" i="42"/>
  <c r="I312" i="42"/>
  <c r="I311" i="42" s="1"/>
  <c r="J224" i="42"/>
  <c r="K69" i="42"/>
  <c r="K68" i="42" s="1"/>
  <c r="L344" i="42"/>
  <c r="I224" i="42"/>
  <c r="K344" i="42"/>
  <c r="L181" i="42"/>
  <c r="L176" i="42" s="1"/>
  <c r="L167" i="42"/>
  <c r="L166" i="42" s="1"/>
  <c r="L152" i="42"/>
  <c r="L146" i="42" s="1"/>
  <c r="L96" i="42"/>
  <c r="L36" i="42"/>
  <c r="J344" i="42"/>
  <c r="K96" i="42"/>
  <c r="K36" i="42"/>
  <c r="I344" i="42"/>
  <c r="J36" i="42"/>
  <c r="K146" i="42"/>
  <c r="I193" i="42"/>
  <c r="J96" i="42"/>
  <c r="L279" i="42"/>
  <c r="L247" i="42"/>
  <c r="L246" i="42" s="1"/>
  <c r="K247" i="42"/>
  <c r="K246" i="42" s="1"/>
  <c r="I181" i="42"/>
  <c r="I176" i="42" s="1"/>
  <c r="I167" i="42"/>
  <c r="I166" i="42" s="1"/>
  <c r="I152" i="42"/>
  <c r="I146" i="42" s="1"/>
  <c r="I96" i="42"/>
  <c r="I36" i="42"/>
  <c r="K279" i="41"/>
  <c r="J69" i="41"/>
  <c r="J68" i="41" s="1"/>
  <c r="K69" i="41"/>
  <c r="K68" i="41" s="1"/>
  <c r="J279" i="41"/>
  <c r="I69" i="41"/>
  <c r="I68" i="41" s="1"/>
  <c r="I279" i="41"/>
  <c r="L181" i="41"/>
  <c r="L176" i="41" s="1"/>
  <c r="L167" i="41"/>
  <c r="L166" i="41" s="1"/>
  <c r="L152" i="41"/>
  <c r="L146" i="41" s="1"/>
  <c r="L247" i="41"/>
  <c r="K152" i="41"/>
  <c r="K146" i="41" s="1"/>
  <c r="L279" i="41"/>
  <c r="K312" i="41"/>
  <c r="K247" i="41"/>
  <c r="K246" i="41" s="1"/>
  <c r="I247" i="41"/>
  <c r="J181" i="41"/>
  <c r="J167" i="41"/>
  <c r="J166" i="41" s="1"/>
  <c r="J152" i="41"/>
  <c r="L96" i="41"/>
  <c r="L312" i="41"/>
  <c r="J312" i="41"/>
  <c r="J247" i="41"/>
  <c r="J246" i="41" s="1"/>
  <c r="I181" i="41"/>
  <c r="I176" i="41" s="1"/>
  <c r="I167" i="41"/>
  <c r="I166" i="41" s="1"/>
  <c r="I152" i="41"/>
  <c r="K96" i="41"/>
  <c r="L120" i="41"/>
  <c r="J96" i="41"/>
  <c r="L36" i="41"/>
  <c r="K167" i="41"/>
  <c r="K166" i="41" s="1"/>
  <c r="I312" i="41"/>
  <c r="I311" i="41" s="1"/>
  <c r="L194" i="41"/>
  <c r="L193" i="41" s="1"/>
  <c r="L344" i="41"/>
  <c r="K194" i="41"/>
  <c r="K193" i="41" s="1"/>
  <c r="K120" i="41"/>
  <c r="K36" i="41"/>
  <c r="K344" i="41"/>
  <c r="J194" i="41"/>
  <c r="J193" i="41" s="1"/>
  <c r="J176" i="41"/>
  <c r="J146" i="41"/>
  <c r="J120" i="41"/>
  <c r="J36" i="41"/>
  <c r="J35" i="41" s="1"/>
  <c r="K181" i="41"/>
  <c r="K176" i="41" s="1"/>
  <c r="J344" i="41"/>
  <c r="L224" i="41"/>
  <c r="I194" i="41"/>
  <c r="I193" i="41" s="1"/>
  <c r="I146" i="41"/>
  <c r="I120" i="41"/>
  <c r="I96" i="41"/>
  <c r="I36" i="41"/>
  <c r="L120" i="40"/>
  <c r="L69" i="40"/>
  <c r="L68" i="40" s="1"/>
  <c r="J279" i="40"/>
  <c r="I312" i="40"/>
  <c r="J224" i="40"/>
  <c r="J193" i="40" s="1"/>
  <c r="K224" i="40"/>
  <c r="K193" i="40" s="1"/>
  <c r="I193" i="40"/>
  <c r="J146" i="40"/>
  <c r="I146" i="40"/>
  <c r="J312" i="40"/>
  <c r="K344" i="40"/>
  <c r="K311" i="40" s="1"/>
  <c r="J344" i="40"/>
  <c r="L152" i="40"/>
  <c r="L146" i="40" s="1"/>
  <c r="L96" i="40"/>
  <c r="I344" i="40"/>
  <c r="K181" i="40"/>
  <c r="K176" i="40" s="1"/>
  <c r="K167" i="40"/>
  <c r="K166" i="40" s="1"/>
  <c r="K152" i="40"/>
  <c r="K146" i="40" s="1"/>
  <c r="K96" i="40"/>
  <c r="K36" i="40"/>
  <c r="J120" i="40"/>
  <c r="I176" i="40"/>
  <c r="L344" i="40"/>
  <c r="L311" i="40" s="1"/>
  <c r="L167" i="40"/>
  <c r="L166" i="40" s="1"/>
  <c r="L36" i="40"/>
  <c r="L279" i="40"/>
  <c r="L247" i="40"/>
  <c r="L246" i="40" s="1"/>
  <c r="J181" i="40"/>
  <c r="J176" i="40" s="1"/>
  <c r="J167" i="40"/>
  <c r="J166" i="40" s="1"/>
  <c r="J152" i="40"/>
  <c r="J96" i="40"/>
  <c r="J36" i="40"/>
  <c r="L224" i="40"/>
  <c r="L193" i="40" s="1"/>
  <c r="I224" i="40"/>
  <c r="L181" i="40"/>
  <c r="L176" i="40" s="1"/>
  <c r="K279" i="40"/>
  <c r="K247" i="40"/>
  <c r="K246" i="40" s="1"/>
  <c r="J247" i="40"/>
  <c r="J246" i="40" s="1"/>
  <c r="I181" i="40"/>
  <c r="I167" i="40"/>
  <c r="I166" i="40" s="1"/>
  <c r="I152" i="40"/>
  <c r="I96" i="40"/>
  <c r="I36" i="40"/>
  <c r="I35" i="40" s="1"/>
  <c r="I311" i="48" l="1"/>
  <c r="L246" i="48"/>
  <c r="I192" i="48"/>
  <c r="J193" i="48"/>
  <c r="K311" i="48"/>
  <c r="K35" i="48"/>
  <c r="J311" i="48"/>
  <c r="L193" i="48"/>
  <c r="L192" i="48" s="1"/>
  <c r="L35" i="48"/>
  <c r="L376" i="48" s="1"/>
  <c r="I35" i="48"/>
  <c r="I376" i="48" s="1"/>
  <c r="K192" i="48"/>
  <c r="J35" i="48"/>
  <c r="K35" i="47"/>
  <c r="L35" i="47"/>
  <c r="L376" i="47" s="1"/>
  <c r="I35" i="47"/>
  <c r="I376" i="47" s="1"/>
  <c r="J193" i="47"/>
  <c r="K193" i="47"/>
  <c r="K192" i="47" s="1"/>
  <c r="J35" i="47"/>
  <c r="J311" i="47"/>
  <c r="K246" i="46"/>
  <c r="L35" i="46"/>
  <c r="L376" i="46" s="1"/>
  <c r="K35" i="46"/>
  <c r="K311" i="46"/>
  <c r="K192" i="46" s="1"/>
  <c r="J35" i="46"/>
  <c r="J246" i="46"/>
  <c r="J192" i="46" s="1"/>
  <c r="I192" i="46"/>
  <c r="I376" i="46" s="1"/>
  <c r="J35" i="45"/>
  <c r="J376" i="45" s="1"/>
  <c r="K311" i="45"/>
  <c r="L35" i="45"/>
  <c r="L192" i="45"/>
  <c r="I35" i="45"/>
  <c r="I376" i="45" s="1"/>
  <c r="K192" i="45"/>
  <c r="K35" i="45"/>
  <c r="K376" i="45" s="1"/>
  <c r="K35" i="44"/>
  <c r="K376" i="44" s="1"/>
  <c r="J246" i="44"/>
  <c r="I193" i="44"/>
  <c r="L192" i="44"/>
  <c r="J193" i="44"/>
  <c r="J192" i="44" s="1"/>
  <c r="I35" i="44"/>
  <c r="L35" i="44"/>
  <c r="L376" i="44" s="1"/>
  <c r="I246" i="44"/>
  <c r="J35" i="44"/>
  <c r="J376" i="44" s="1"/>
  <c r="K246" i="43"/>
  <c r="I192" i="43"/>
  <c r="J246" i="43"/>
  <c r="K192" i="43"/>
  <c r="K376" i="43" s="1"/>
  <c r="I35" i="43"/>
  <c r="I376" i="43" s="1"/>
  <c r="J192" i="43"/>
  <c r="J376" i="43" s="1"/>
  <c r="L35" i="43"/>
  <c r="L376" i="43" s="1"/>
  <c r="J193" i="42"/>
  <c r="L35" i="42"/>
  <c r="L311" i="42"/>
  <c r="K35" i="42"/>
  <c r="K376" i="42" s="1"/>
  <c r="J311" i="42"/>
  <c r="I192" i="42"/>
  <c r="L193" i="42"/>
  <c r="L192" i="42" s="1"/>
  <c r="J35" i="42"/>
  <c r="I35" i="42"/>
  <c r="I376" i="42" s="1"/>
  <c r="L246" i="41"/>
  <c r="I35" i="41"/>
  <c r="K192" i="41"/>
  <c r="L35" i="41"/>
  <c r="K35" i="41"/>
  <c r="K376" i="41" s="1"/>
  <c r="I246" i="41"/>
  <c r="L311" i="41"/>
  <c r="L192" i="41" s="1"/>
  <c r="I192" i="41"/>
  <c r="J311" i="41"/>
  <c r="J192" i="41" s="1"/>
  <c r="J376" i="41" s="1"/>
  <c r="K311" i="41"/>
  <c r="K192" i="40"/>
  <c r="L192" i="40"/>
  <c r="L35" i="40"/>
  <c r="L376" i="40" s="1"/>
  <c r="K35" i="40"/>
  <c r="K376" i="40" s="1"/>
  <c r="I311" i="40"/>
  <c r="I192" i="40" s="1"/>
  <c r="I376" i="40" s="1"/>
  <c r="J311" i="40"/>
  <c r="J192" i="40" s="1"/>
  <c r="J35" i="40"/>
  <c r="K376" i="48" l="1"/>
  <c r="J192" i="48"/>
  <c r="J376" i="48" s="1"/>
  <c r="J192" i="47"/>
  <c r="J376" i="47"/>
  <c r="K376" i="47"/>
  <c r="K376" i="46"/>
  <c r="J376" i="46"/>
  <c r="L376" i="45"/>
  <c r="I192" i="44"/>
  <c r="I376" i="44" s="1"/>
  <c r="L376" i="42"/>
  <c r="J192" i="42"/>
  <c r="J376" i="42" s="1"/>
  <c r="L376" i="41"/>
  <c r="I376" i="41"/>
  <c r="J376" i="40"/>
</calcChain>
</file>

<file path=xl/sharedStrings.xml><?xml version="1.0" encoding="utf-8"?>
<sst xmlns="http://schemas.openxmlformats.org/spreadsheetml/2006/main" count="3714" uniqueCount="342">
  <si>
    <t/>
  </si>
  <si>
    <t>(įstaigos pavadinimas, kodas Juridinių asmenų registre, adresas)</t>
  </si>
  <si>
    <t>BIUDŽETO IŠLAIDŲ SĄMATOS VYKDYMO</t>
  </si>
  <si>
    <t>ATASKAITA</t>
  </si>
  <si>
    <t>(data)</t>
  </si>
  <si>
    <t>Švietimo, sporto ir jaunimo reikalų programa</t>
  </si>
  <si>
    <t>(programos pavadinimas)</t>
  </si>
  <si>
    <t>Kodas</t>
  </si>
  <si>
    <t xml:space="preserve">                    Ministerijos / Savivaldybės</t>
  </si>
  <si>
    <t>Departamento</t>
  </si>
  <si>
    <t>Įstaigos</t>
  </si>
  <si>
    <t>Programos</t>
  </si>
  <si>
    <t>02</t>
  </si>
  <si>
    <t>Finansavimo šaltinio</t>
  </si>
  <si>
    <t>4SB(MK)</t>
  </si>
  <si>
    <t>Priemonė:</t>
  </si>
  <si>
    <t>Valstybės funkcijos</t>
  </si>
  <si>
    <t>09</t>
  </si>
  <si>
    <t>01</t>
  </si>
  <si>
    <t>(eurais, ct)</t>
  </si>
  <si>
    <t>Išlaidų ekonominės klasifikacijos kodas</t>
  </si>
  <si>
    <t>Išlaidų pavadinimas</t>
  </si>
  <si>
    <t>Eil. Nr.</t>
  </si>
  <si>
    <t>Asignavimų planas, įskaitant patikslinimus</t>
  </si>
  <si>
    <t>Gauti asignavimai kartu su įskaitytu praėjusių metų lėšų likučiu</t>
  </si>
  <si>
    <t>Panaudoti asignavimai</t>
  </si>
  <si>
    <t xml:space="preserve"> metams</t>
  </si>
  <si>
    <t xml:space="preserve"> ataskaitiniam laikotarpiui</t>
  </si>
  <si>
    <t>1</t>
  </si>
  <si>
    <t>4</t>
  </si>
  <si>
    <t>5</t>
  </si>
  <si>
    <t>IŠLAIDOS</t>
  </si>
  <si>
    <t xml:space="preserve">Darbo užmokestis ir socialinis draudimas </t>
  </si>
  <si>
    <t>Darbo užmokestis</t>
  </si>
  <si>
    <t xml:space="preserve">Darbo užmokestis pinigais </t>
  </si>
  <si>
    <t>Pajamos natūra</t>
  </si>
  <si>
    <t xml:space="preserve">Socialinio draudimo įmokos </t>
  </si>
  <si>
    <t>Prekių ir paslaugų įsigijimo  išlaidos</t>
  </si>
  <si>
    <t>Mitybos išlaidos</t>
  </si>
  <si>
    <t>Medikamentų ir medicininių prekių bei paslaugų įsigijimo išlaidos</t>
  </si>
  <si>
    <t>Ryšių įrangos ir ryšių paslaugų įsigijimo išlaidos</t>
  </si>
  <si>
    <t>Transporto išlaikymo  ir transporto paslaugų įsigijimo išlaidos</t>
  </si>
  <si>
    <t>Aprangos ir patalynės įsigijimo bei priežiūros išlaidos</t>
  </si>
  <si>
    <t>Komandiruočių išlaidos</t>
  </si>
  <si>
    <t>Gyvenamųjų vietovių viešojo ūkio išlaidos</t>
  </si>
  <si>
    <t xml:space="preserve"> Materialiojo ir nematerialiojo turto nuomos išlaidos</t>
  </si>
  <si>
    <t>Materialiojo turto paprastojo remonto prekių ir paslaugų įsigijimo išlaidos</t>
  </si>
  <si>
    <t>Kvalifikacijos kėlimo išlaidos</t>
  </si>
  <si>
    <t>Ekspertų ir konsultantų paslaugų įsigijimo išlaidos</t>
  </si>
  <si>
    <t>Komunalinių paslaugų įsigijimo išlaidos</t>
  </si>
  <si>
    <t>Informacinių technologijų prekių ir paslaugų įsigijimo išlaidos</t>
  </si>
  <si>
    <t>Reprezentacinės išlaidos</t>
  </si>
  <si>
    <t>Viešinimo išlaidos</t>
  </si>
  <si>
    <t>Kitų prekių ir paslaugų įsigijimo išlaidos</t>
  </si>
  <si>
    <t>Palūkanos</t>
  </si>
  <si>
    <t xml:space="preserve">Palūkanos </t>
  </si>
  <si>
    <t>Palūkanos nerezidentams</t>
  </si>
  <si>
    <t>Asignavimų valdytojų sumokėtos palūkanos</t>
  </si>
  <si>
    <t>Finansų ministerijos sumokėtos palūkanos</t>
  </si>
  <si>
    <t xml:space="preserve">Savivaldybių sumokėtos palūkanos </t>
  </si>
  <si>
    <t>Palūkanos kitiems valdžios sektoriaus  subjektams</t>
  </si>
  <si>
    <t>Palūkanos kitiems valdžios sektoriaus subjektams</t>
  </si>
  <si>
    <t>Palūkanos valstybės biudžetui</t>
  </si>
  <si>
    <t>Palūkanos savivaldybių biudžetams</t>
  </si>
  <si>
    <t>Palūkanos nebiudžetiniams fondams</t>
  </si>
  <si>
    <t>Žemės nuoma</t>
  </si>
  <si>
    <t xml:space="preserve">Subsidijos </t>
  </si>
  <si>
    <t>Subsidijos iš biudžeto lėšų</t>
  </si>
  <si>
    <t>Subsidijos importui</t>
  </si>
  <si>
    <t>Subsidijos gaminiams</t>
  </si>
  <si>
    <t>Subsidijos gamybai</t>
  </si>
  <si>
    <t xml:space="preserve">Dotacijos </t>
  </si>
  <si>
    <t xml:space="preserve">Dotacijos užsienio valstybėms </t>
  </si>
  <si>
    <t>Dotacijos užsienio valstybėms einamiesiems tikslams</t>
  </si>
  <si>
    <t>Dotacijos užsienio valstybėms turtui įsigyti</t>
  </si>
  <si>
    <t xml:space="preserve">Dotacijos tarptautinėms organizacijoms </t>
  </si>
  <si>
    <t>Dotacijos tarptautinėms organizacijoms einamiesiems tikslams</t>
  </si>
  <si>
    <t xml:space="preserve">Dotacijos tarptautinėms organizacijoms turtui įsigyti </t>
  </si>
  <si>
    <t>Dotacijos kitiems valdžios sektoriaus subjektams</t>
  </si>
  <si>
    <t>Dotacijos kitiems valdžios sektoriaus subjektams einamiesiems tikslams</t>
  </si>
  <si>
    <t>Dotacijos savivaldybėms einamiesiems tikslams</t>
  </si>
  <si>
    <t>Dotacijos kitiems valdžios sektoriaus subjektams turtui įsigyti</t>
  </si>
  <si>
    <t>Dotacijos savivaldybėms turtui įsigyti</t>
  </si>
  <si>
    <t xml:space="preserve">Įmokos į Europos Sąjungos biudžetą </t>
  </si>
  <si>
    <t xml:space="preserve">Tradiciniai nuosavi ištekliai </t>
  </si>
  <si>
    <t xml:space="preserve">Muitai </t>
  </si>
  <si>
    <t xml:space="preserve">Cukraus sektoriaus mokesčiai </t>
  </si>
  <si>
    <t xml:space="preserve">Pridėtinės vertės mokesčio nuosavi ištekliai </t>
  </si>
  <si>
    <t xml:space="preserve">Bendrųjų nacionalinių pajamų nuosavi ištekliai </t>
  </si>
  <si>
    <t>Biudžeto disbalansų korekcija Jungtinės Karalystės naudai</t>
  </si>
  <si>
    <t>Su nuosavais ištekliais susijusios baudos, delspinigiai ir neigiamos palūkanos</t>
  </si>
  <si>
    <t>Su nuosavais ištekliais susijusios baudos,  delspinigiai ir neigiamos palūkanos</t>
  </si>
  <si>
    <t>Neperdirbto plastiko atliekų nuosavi ištekliai</t>
  </si>
  <si>
    <t xml:space="preserve">Socialinės išmokos (pašalpos) </t>
  </si>
  <si>
    <t>Socialinio draudimo išmokos (pašalpos)</t>
  </si>
  <si>
    <t>Socialinio draudimo išmokos pinigais</t>
  </si>
  <si>
    <t>Socialinio draudimo išmokos natūra</t>
  </si>
  <si>
    <t xml:space="preserve">Socialinė parama (socialinės paramos pašalpos) </t>
  </si>
  <si>
    <t xml:space="preserve">Socialinė parama pinigais </t>
  </si>
  <si>
    <t xml:space="preserve">Socialinė parama natūra </t>
  </si>
  <si>
    <t>Rentos</t>
  </si>
  <si>
    <t xml:space="preserve">Darbdavių socialinė parama </t>
  </si>
  <si>
    <t>Darbdavių socialinė parama pinigais</t>
  </si>
  <si>
    <t>Darbdavių socialinė parama natūra</t>
  </si>
  <si>
    <t>Kitos išlaidos</t>
  </si>
  <si>
    <t>Kitos išlaidos einamiesiems tikslams</t>
  </si>
  <si>
    <t xml:space="preserve">Stipendijoms </t>
  </si>
  <si>
    <t>Valiutos kurso įtaka</t>
  </si>
  <si>
    <t>Kitos išlaidos turtui įsigyti</t>
  </si>
  <si>
    <t>Subsidijos iš Europos Sąjungos ir kitos tarptautinės finansinės paramos lėšų (ne valdžios sektoriui)</t>
  </si>
  <si>
    <t xml:space="preserve"> MATERIALIOJO IR NEMATERIALIOJO TURTO ĮSIGIJIMO, FINANSINIO TURTO PADIDĖJIMO IR FINANSINIŲ ĮSIPAREIGOJIMŲ VYKDYMO IŠLAIDOS</t>
  </si>
  <si>
    <t>Materialiojo ir nematerialiojo turto įsigijimo išlaidos</t>
  </si>
  <si>
    <t>Ilgalaikio materialiojo turto kūrimo ir įsigijimo išlaidos</t>
  </si>
  <si>
    <t xml:space="preserve">Žemės įsigijimo išlaidos </t>
  </si>
  <si>
    <t>Pastatų ir statinių įsigijimo išlaidos</t>
  </si>
  <si>
    <t>Gyvenamųjų namų įsigijimo išlaidos</t>
  </si>
  <si>
    <t>Negyvenamųjų pastatų įsigijimo išlaidos</t>
  </si>
  <si>
    <t>Infrastruktūros ir kitų statinių įsigijimo išlaidos</t>
  </si>
  <si>
    <t>Mašinų ir įrenginių įsigijimo išlaidos</t>
  </si>
  <si>
    <t>Transporto priemonių įsigijimo išlaidos</t>
  </si>
  <si>
    <t>Kitų mašinų ir įrenginių įsigijimo išlaidos</t>
  </si>
  <si>
    <t>Ginklų ir karinės įrangos įsigijimo išlaidos</t>
  </si>
  <si>
    <t>Kompiuterinės techninės ir elektroninių ryšių įrangos įsigijimo išlaidos</t>
  </si>
  <si>
    <t>Kultūros ir kitų vertybių įsigijimo išlaidos</t>
  </si>
  <si>
    <t>Muziejinių vertybių įsigijimo išlaidos</t>
  </si>
  <si>
    <t>Antikvarinių ir kitų meno kūrinių įsigijimo išlaidos</t>
  </si>
  <si>
    <t>Kitų vertybių įsigijimo išlaidos</t>
  </si>
  <si>
    <t>Kito ilgalaikio materialiojo turto įsigijimo išlaidos</t>
  </si>
  <si>
    <t>Nematerialiojo turto kūrimo ir įsigijimo išlaidos</t>
  </si>
  <si>
    <t>Kompiuterinės programinės įrangos ir kompiuterinės programinės įrangos licencijų įsigijimo išlaidos</t>
  </si>
  <si>
    <t>Patentų įsigijimo išlaidos</t>
  </si>
  <si>
    <t>Literatūros ir meno kūrinių įsigijimo išlaidos</t>
  </si>
  <si>
    <t>Kito nematerialiojo turto įsigijimo išlaidos</t>
  </si>
  <si>
    <t>Atsargų kūrimo ir įsigijimo išlaidos</t>
  </si>
  <si>
    <t>Strateginių ir neliečiamųjų atsargų įsigijimo išlaidos</t>
  </si>
  <si>
    <t>Kitų atsargų įsigijimo išlaidos</t>
  </si>
  <si>
    <t>Žaliavų ir medžiagų įsigijimo išlaidos</t>
  </si>
  <si>
    <t>Nebaigtos gaminti produkcijos  įsigijimo išlaidos</t>
  </si>
  <si>
    <t>Pagamintos produkcijos įsigijimo išlaidos</t>
  </si>
  <si>
    <t>Prekių, skirtų parduoti arba perduoti, įsigijimo išlaidos</t>
  </si>
  <si>
    <t>Karinių atsargų įsigijimo išlaidos</t>
  </si>
  <si>
    <t>Ilgalaikio turto finansinės nuomos (lizingo)  išlaidos</t>
  </si>
  <si>
    <t>Ilgalaikio turto finansinės nuomos (lizingo) išlaidos</t>
  </si>
  <si>
    <t>Biologinio turto ir žemės gelmių  išteklių įsigijimo išlaidos</t>
  </si>
  <si>
    <t>Žemės gelmių išteklių įsigijimo išlaidos</t>
  </si>
  <si>
    <t>Gyvulių ir kitų gyvūnų įsigijimo išlaidos</t>
  </si>
  <si>
    <t>Miškų, vaismedžių ir kitų augalų įsigijimo išlaidos</t>
  </si>
  <si>
    <t>Finansinio turto padidėjimo išlaidos (finansinio turto įsigijimo ar investavimo išlaidos)</t>
  </si>
  <si>
    <t>Vidaus finansinio turto padidėjimo išlaidos (investavimo į rezidentus išlaidos)</t>
  </si>
  <si>
    <t xml:space="preserve">Grynieji pinigai ir indėliai </t>
  </si>
  <si>
    <t>Grynieji pinigai</t>
  </si>
  <si>
    <t xml:space="preserve">Pervedamieji indėliai </t>
  </si>
  <si>
    <t>Trumpalaikiai pervedamieji indėliai</t>
  </si>
  <si>
    <t>Ilgalaikiai pervedamieji indėliai</t>
  </si>
  <si>
    <t>Kiti indėliai</t>
  </si>
  <si>
    <t>Kiti trumpalaikiai indėliai</t>
  </si>
  <si>
    <t xml:space="preserve">Kiti ilgalaikiai indėliai </t>
  </si>
  <si>
    <t>Vertybiniai popieriai (įsigyti iš rezidentų)</t>
  </si>
  <si>
    <t>Trumpalaikiai vertybiniai popieriai (įsigyti iš rezidentų)</t>
  </si>
  <si>
    <t>Ilgalaikiai vertybiniai popieriai (įsigyti iš rezidentų)</t>
  </si>
  <si>
    <t>Išvestinės finansinės priemonės (įsigytos iš rezidentų)</t>
  </si>
  <si>
    <t>Trumpalaikės išvestinės finansinės priemonės (įsigytos iš rezidentų)</t>
  </si>
  <si>
    <t>Ilgalaikės išvestinės finansinės priemonės (įsigytos iš rezidentų)</t>
  </si>
  <si>
    <t>Paskolos (suteiktos rezidentams)</t>
  </si>
  <si>
    <t>Trumpalaikės paskolos (suteiktos rezidentams)</t>
  </si>
  <si>
    <t>Ilgalaikės paskolos (suteiktos rezidentams)</t>
  </si>
  <si>
    <t xml:space="preserve">Akcijos (įsigytos iš rezidentų) </t>
  </si>
  <si>
    <t xml:space="preserve">Draudimo techniniai atidėjiniai </t>
  </si>
  <si>
    <t>Kitos mokėtinos sumos (suteiktos)</t>
  </si>
  <si>
    <t>Kitos trumpalaikės mokėtinos sumos (suteiktos)</t>
  </si>
  <si>
    <t>Kitos ilgalaikės mokėtinos sumos (suteiktos)</t>
  </si>
  <si>
    <t>Užsienio finansinio turto padidėjimo išlaidos (investavimo į nerezidentus išlaidos)</t>
  </si>
  <si>
    <t>Grynieji pinigai ir indėliai</t>
  </si>
  <si>
    <t>Pervedamieji indėliai</t>
  </si>
  <si>
    <t>Kiti ilgalaikiai indėliai</t>
  </si>
  <si>
    <t>Vertybiniai popieriai (įsigyti iš nerezidentų)</t>
  </si>
  <si>
    <t>Trumpalaikiai vertybiniai popieriai (įsigyti iš nerezidentų)</t>
  </si>
  <si>
    <t>Ilgalaikiai  vertybiniai popieriai (įsigyti iš nerezidentų)</t>
  </si>
  <si>
    <t>Išvestinės finansinės priemonės (įsigytos iš nerezidentų)</t>
  </si>
  <si>
    <t>Trumpalaikės išvestinės finansinės priemonės (įsigytos iš nerezidentų)</t>
  </si>
  <si>
    <t>Ilgalaikės išvestinės finansinės priemonės (įsigytos iš nerezidentų)</t>
  </si>
  <si>
    <t>Paskolos (suteiktos nerezidentams)</t>
  </si>
  <si>
    <t>Trumpalaikės paskolos (suteiktos nerezidentams)</t>
  </si>
  <si>
    <t>Ilgalaikės paskolos (suteiktos nerezidentams)</t>
  </si>
  <si>
    <t>Akcijos (įsigytos iš nerezidentų)</t>
  </si>
  <si>
    <t xml:space="preserve">Finansinių įsipareigojimų vykdymo išlaidos (grąžintos skolos) </t>
  </si>
  <si>
    <t>Vidaus finansinių įsipareigojimų vykdymo išlaidos (kreditoriams rezidentams grąžintos skolos)</t>
  </si>
  <si>
    <t>Vertybiniai popieriai (išpirkti)</t>
  </si>
  <si>
    <t>Trumpalaikiai vertybiniai popieriai (išpirkti)</t>
  </si>
  <si>
    <t>Ilgalaikiai vertybiniai popieriai (išpirkti)</t>
  </si>
  <si>
    <t>Išvestinės finansinės priemonės (grąžintos)</t>
  </si>
  <si>
    <t>Trumpalaikės išvestinės finansinės priemonės (grąžintos)</t>
  </si>
  <si>
    <t>Ilgalaikės išvestinės finansinės priemonės (grąžintos)</t>
  </si>
  <si>
    <t>Paskolos (grąžintos)</t>
  </si>
  <si>
    <t>Trumpalaikės paskolos (grąžintos)</t>
  </si>
  <si>
    <t>Ilgalaikės  paskolos (grąžintos)</t>
  </si>
  <si>
    <t xml:space="preserve">Akcijos  (išpirktos) </t>
  </si>
  <si>
    <t>Akcijos (išpirktos)</t>
  </si>
  <si>
    <t>Kitos mokėtinos sumos (grąžintos)</t>
  </si>
  <si>
    <t>Kitos trumpalaikės mokėtinos sumos (grąžintos)</t>
  </si>
  <si>
    <t>Kitos ilgalaikės mokėtinos sumos (grąžintos)</t>
  </si>
  <si>
    <t>Užsienio finansinių įsipareigojimų vykdymo išlaidos (kreditoriams nerezidentams grąžintos skolos)</t>
  </si>
  <si>
    <t>Ilgalaikės paskolos (grąžintos)</t>
  </si>
  <si>
    <t xml:space="preserve">IŠ VISO </t>
  </si>
  <si>
    <t>Direktorė</t>
  </si>
  <si>
    <t>(įstaigos vadovo ar jo įgalioto asmens pareigų  pavadinimas)</t>
  </si>
  <si>
    <t>(parašas)</t>
  </si>
  <si>
    <t>(vardas ir pavardė)</t>
  </si>
  <si>
    <t>Švietimo įstaigų apskaitos skyriaus vedėja</t>
  </si>
  <si>
    <t>Regina Sitnikova</t>
  </si>
  <si>
    <t>Socialinės paramos programa</t>
  </si>
  <si>
    <t>04</t>
  </si>
  <si>
    <t>4SB(VD)01</t>
  </si>
  <si>
    <t>10</t>
  </si>
  <si>
    <t>40</t>
  </si>
  <si>
    <t>04020113 Socialinės paramos teikimas mokiniams (išlaidos už įsigytus produktus)</t>
  </si>
  <si>
    <t>5SB</t>
  </si>
  <si>
    <t>5SB(SP)</t>
  </si>
  <si>
    <t xml:space="preserve">     (įstaigos pavadinimas, kodas Juridinių asmenų registre, adresas)</t>
  </si>
  <si>
    <t>Nr.</t>
  </si>
  <si>
    <t xml:space="preserve">    Kodas</t>
  </si>
  <si>
    <t>Ministerijos / Savivaldybės</t>
  </si>
  <si>
    <t xml:space="preserve">Faktinės įmokos į biudžetą per ataskaitinį laikotarpį </t>
  </si>
  <si>
    <t>Gauti biudžeto asignavimai per ataskaitinį laikotarpį</t>
  </si>
  <si>
    <t xml:space="preserve">   (įstaigos vadovo ar jo įgalioto asmens pareigų  pavadinimas)</t>
  </si>
  <si>
    <t xml:space="preserve">Valdžios sektoriaus subjektų apskaitos duomenų </t>
  </si>
  <si>
    <t xml:space="preserve">teikimo Finansų ministerijai ir skelbimo taisyklių  </t>
  </si>
  <si>
    <t>9 priedas</t>
  </si>
  <si>
    <t>(Mokėtinų sumų ataskaitos forma)</t>
  </si>
  <si>
    <t>(tūkst. eurų)</t>
  </si>
  <si>
    <t>Eil.Nr.</t>
  </si>
  <si>
    <t>Mokėtinos sumos</t>
  </si>
  <si>
    <t xml:space="preserve"> biudžeto lėšos</t>
  </si>
  <si>
    <t>likutis metų pradžioje</t>
  </si>
  <si>
    <t>likutis ataskaitinio laikotarpio pabaigoje</t>
  </si>
  <si>
    <t>iš viso</t>
  </si>
  <si>
    <t>iš jų ilgalaikių įsiskolinimų likutis*</t>
  </si>
  <si>
    <t xml:space="preserve">IŠLAIDOS </t>
  </si>
  <si>
    <t xml:space="preserve">Darbo užmokestis </t>
  </si>
  <si>
    <t>Darbo užmokestis pinigais</t>
  </si>
  <si>
    <t>iš jų: gyventojų pajamų mokestis</t>
  </si>
  <si>
    <t xml:space="preserve">Prekių ir paslaugų įsigijimo išlaidos </t>
  </si>
  <si>
    <t xml:space="preserve">Subsidijos iš  biudžeto lėšų </t>
  </si>
  <si>
    <t>Dotacijos tarptautinėms organizacijoms turtui įsigyti</t>
  </si>
  <si>
    <t xml:space="preserve">Dotacijos kitiems valdžios sektoriaus subjektams </t>
  </si>
  <si>
    <t>Tradiciniai nuosavi ištekliai</t>
  </si>
  <si>
    <t>Pridėtinės vertės mokesčio nuosavi ištekliai</t>
  </si>
  <si>
    <t>Bendrųjų nacionalinių pajamų nuosavi ištekliai</t>
  </si>
  <si>
    <t xml:space="preserve">Socialinio draudimo išmokos (pašalpos) </t>
  </si>
  <si>
    <t>Socialinė parama (soc. paramos pašalpos) ir rentos</t>
  </si>
  <si>
    <t>Socialinė parama pinigais</t>
  </si>
  <si>
    <t>Socialinė parama natūra</t>
  </si>
  <si>
    <t xml:space="preserve">Kitos išlaidos </t>
  </si>
  <si>
    <t>Stipendijos</t>
  </si>
  <si>
    <t>Kitos išlaidos kitiems einamiesiems tikslams</t>
  </si>
  <si>
    <t xml:space="preserve">Pervedamos Europos Sąjungos, kitos tarptautinės finansinės paramos ir bendrojo finansavimo lėšos </t>
  </si>
  <si>
    <t>MATERIALIOJO IR NEMATERIALIOJO TURTO ĮSIGIJIMO, FINANSINIO TURTO PADIDĖJIMO IR FINANSINIŲ ĮSIPAREIGOJIMŲ VYKDYMO IŠLAIDOS</t>
  </si>
  <si>
    <t>Ilgalaikio materialiojo turto  kūrimo ir įsigijimo išlaidos</t>
  </si>
  <si>
    <t>Biologinio turto ir žemės gelmių išteklių įsigijimo išlaidos</t>
  </si>
  <si>
    <t>Finansinio turto padidėjimo išlaidos (finansinio turto įsigijimo / investavimo išlaidos)</t>
  </si>
  <si>
    <t>IŠ VISO (2 + 3)</t>
  </si>
  <si>
    <t>* Ilgalaikių įsipareigojimų likutis – įsipareigojimai, kurių terminas ilgesnis negu 1 metai.</t>
  </si>
  <si>
    <t>(įstaigos vadovo ar jo įgalioto asmens pareigų pavadinimas)</t>
  </si>
  <si>
    <t>(vyriausiasis buhalteris (buhalteris) / centralizuotos apskaitos įstaigos vadovo arba jo įgalioto asmens pareigų pavadinimas</t>
  </si>
  <si>
    <t>Ministerijos / savivaldybės</t>
  </si>
  <si>
    <t>(eurai, ct)</t>
  </si>
  <si>
    <t>Finansavimo šaltinio kodas</t>
  </si>
  <si>
    <t>Perkeltas įmokų likutis  ataskaitinių metų pradžioje (iždo sąskaita)</t>
  </si>
  <si>
    <t>Panaudoti asignavimai per ataskaitinį laikotarpį</t>
  </si>
  <si>
    <t xml:space="preserve">Negautas asignavimų likutis iš iždo  (2 + 4 – 5)                      </t>
  </si>
  <si>
    <t>Nepanaudotas asignavimų likutis sąskaitoje, kasoje, mokėjimo kortelėse</t>
  </si>
  <si>
    <t xml:space="preserve">Bendras nepanaudotas asignavimų likutis ataskaitinio laikotarpio pabaigoje  (7 + 8)        </t>
  </si>
  <si>
    <t>Finansavimo šaltinis ...</t>
  </si>
  <si>
    <t>…</t>
  </si>
  <si>
    <r>
      <t>(finansinę apskaitą tvarkančio asmens</t>
    </r>
    <r>
      <rPr>
        <b/>
        <sz val="9"/>
        <rFont val="Times New Roman"/>
        <family val="1"/>
        <charset val="186"/>
      </rPr>
      <t>,</t>
    </r>
    <r>
      <rPr>
        <sz val="9"/>
        <rFont val="Times New Roman"/>
        <family val="1"/>
        <charset val="186"/>
      </rPr>
      <t xml:space="preserve"> centralizuotos apskaitos įstaigos vadovo arba jo įgalioto asmens pareigų pavadinimas)</t>
    </r>
  </si>
  <si>
    <t>Biudžeto vykdymo ataskaitų rinkinių rengimo taisyklių</t>
  </si>
  <si>
    <t>1 priedas</t>
  </si>
  <si>
    <t>(I ketvirčio, pusmečio, 9 mėnesių, metinė)</t>
  </si>
  <si>
    <t>__________________________________________</t>
  </si>
  <si>
    <r>
      <rPr>
        <b/>
        <sz val="9"/>
        <rFont val="Times New Roman"/>
        <family val="1"/>
        <charset val="186"/>
      </rPr>
      <t xml:space="preserve">Pastaba. </t>
    </r>
    <r>
      <rPr>
        <sz val="9"/>
        <rFont val="Times New Roman"/>
        <family val="1"/>
        <charset val="186"/>
      </rPr>
      <t>Asignavimų valdytojai, finansuojami  iš Lietuvos Respublikos valstybės biudžeto, finansavimo šaltinius</t>
    </r>
    <r>
      <rPr>
        <b/>
        <sz val="9"/>
        <rFont val="Times New Roman"/>
        <family val="1"/>
        <charset val="186"/>
      </rPr>
      <t xml:space="preserve"> </t>
    </r>
    <r>
      <rPr>
        <sz val="9"/>
        <rFont val="Times New Roman"/>
        <family val="1"/>
        <charset val="186"/>
      </rPr>
      <t>detaliai nurodo atskirose eilutėse, vadovaudamiesi Finansavimo šaltinių klasifikacija, patvirtinta Lietuvos Respublikos finansų ministro 2011 m. rugpjūčio 8 d. įsakymu Nr. 1K-265 „Dėl Lietuvos Respublikos valstybės biudžeto ir savivaldybių biudžetų sudarymo ir vykdymo taisyklių taikymo“.</t>
    </r>
  </si>
  <si>
    <r>
      <t>Biudžetinių įstaigų  pajamos, kaip jos apibrėžiamos Lietuvos Respublikos biudžeto sandaros įstatymo 2 straipsnio  4</t>
    </r>
    <r>
      <rPr>
        <b/>
        <sz val="12"/>
        <rFont val="Times New Roman"/>
        <family val="1"/>
        <charset val="186"/>
      </rPr>
      <t xml:space="preserve"> </t>
    </r>
    <r>
      <rPr>
        <sz val="12"/>
        <rFont val="Times New Roman"/>
        <family val="1"/>
        <charset val="186"/>
      </rPr>
      <t>dalyje, iš viso, iš jų:</t>
    </r>
  </si>
  <si>
    <t>Lietuvos Respublikos tam tikrų metų biudžeto  patvirtinimo įstatymu  patvirtintos įmokos metams</t>
  </si>
  <si>
    <t>3 priedas</t>
  </si>
  <si>
    <t>Finansavimo šaltinis ...5SB(SP)</t>
  </si>
  <si>
    <t>Lolita Mikalauskienė</t>
  </si>
  <si>
    <t>02010102 Ugdymo planų ir ugdymo sąlygų užtikrinimas rajono bendrojo lavinimo mokyklose</t>
  </si>
  <si>
    <t>191416511</t>
  </si>
  <si>
    <t>Šalčininkų r. Dieveniškių " Ryto' gimnazija 191416511 Geranionų g. 34, LT-17138 Dieveniškių mstl., Šalčininkų r.</t>
  </si>
  <si>
    <t>4LRVB(PO)</t>
  </si>
  <si>
    <t>04020111 Socialinės paramos mokiniams administravimas</t>
  </si>
  <si>
    <t>02010104 Mokinių pavėžėjimo į mokyklą ir atgal visuomeniniu ir mokykliniu transportu užtikrinimas</t>
  </si>
  <si>
    <t>06</t>
  </si>
  <si>
    <t>02010109 Švietimo įstaigų kompensuojama ilgalaikio turto nuoma</t>
  </si>
  <si>
    <t>5SB(SN)</t>
  </si>
  <si>
    <t>Finansavimo šaltinis ...5SB(SN)</t>
  </si>
  <si>
    <t>__________________________</t>
  </si>
  <si>
    <t>(finansinę apskaitą tvarkančio asmens, centralizuotos apskaitos įstaigos vadovo arba jo įgalioto asmens pareigų pavadinimas)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</si>
  <si>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</si>
  <si>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</si>
  <si>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 skirtoms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</si>
  <si>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</si>
  <si>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investicijoms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</si>
  <si>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ne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</si>
  <si>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kitiems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</si>
  <si>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 vietos valdžios sektoriaus subjektams</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</si>
  <si>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</si>
  <si>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 einamosioms išlaidoms apmokėti</t>
  </si>
  <si>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</si>
  <si>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Pervedamos Europos Sąjungos, kitos tarptautinės  finansinės paramos, bendrojo finansavimo lėšos ir kitos bendrai finansuojamiems iš Europos Sąjungos ar kitos tarptautinės finansinės paramos lėšų projektams įgyvendinti skirtos valstybės biudžeto lėšos</t>
  </si>
  <si>
    <t xml:space="preserve">Kitos einamosios išlaidos kitiems tikslams </t>
  </si>
  <si>
    <t>Kitos einamosios išlaidos</t>
  </si>
  <si>
    <t>Darbdavių socialinės garantijos, susijusios su darbu užsienyje</t>
  </si>
  <si>
    <t>Socialinė parama (socialinės paramos pašalpos ir šalpos išmokos) ir rentos</t>
  </si>
  <si>
    <t>Dotacijos valstybės socialinės apsaugos fondams turtui įsigyti</t>
  </si>
  <si>
    <t>Kitos dotacijos vietos valdžios sektoriaus subjektams turtui įsigyti</t>
  </si>
  <si>
    <t>Specialios tikslinės dotacijos vietos valdžios sektoriaus subjektams turtui įsigyti</t>
  </si>
  <si>
    <t>Dotacijos valstybės socialinės apsaugos fondams einamosioms išlaidoms apmokėti</t>
  </si>
  <si>
    <t>Kitos dotacijos vietos valdžios sektoriaus subjektams einamosioms išlaidoms apmokėti</t>
  </si>
  <si>
    <t>Specialios tikslinės dotacijos vietos valdžios sektoriaus subjektams einamosioms išlaidoms apmokėti</t>
  </si>
  <si>
    <t>Dotacijos kitiems valdžios sektoriaus subjektams einamosioms išlaidoms apmokėti</t>
  </si>
  <si>
    <t>Dotacijos tarptautinėms organizacijoms einamosioms išlaidoms apmokėti</t>
  </si>
  <si>
    <t>Dotacijos užsienio valstybėms einamosioms išlaidoms apmokėti</t>
  </si>
  <si>
    <t xml:space="preserve">Palūkanos rezidentams, kitiems nei valdžios sektorius, (tik už tiesioginę skolą) </t>
  </si>
  <si>
    <t>Lietuvos Respublikos finansų ministerijos sumokėtos palūkanos</t>
  </si>
  <si>
    <t>Teisinių paslaugų įsigijimo išlaidos</t>
  </si>
  <si>
    <t>Darbo užmokestis natūra</t>
  </si>
  <si>
    <t xml:space="preserve">   (data)</t>
  </si>
  <si>
    <t>2026 m. balandžio 16 d.</t>
  </si>
  <si>
    <t>I ketvirčio</t>
  </si>
  <si>
    <t>2026 m. kovo 31 d.</t>
  </si>
  <si>
    <t>Šalčininkų r. Dieveniškių "Ryto" gimnazija 191416511 Geranionų g. 34, LT-17138 Dieveniškių mstl., Šalčininkų r.</t>
  </si>
  <si>
    <t>(Biudžeto išlaidų sąmatos vykdymo 20__ m. _______ d. ataskaitos forma Nr. 2)</t>
  </si>
  <si>
    <t>4LRVB (IŽDAS)</t>
  </si>
  <si>
    <t xml:space="preserve"> (data)</t>
  </si>
  <si>
    <t>(Informacijos apie biudžetinių įstaigų pajamas pagal 2026 m. kovo 31 d. duomenis forma Nr. 1)</t>
  </si>
  <si>
    <t>INFORMACIJA APIE BIUDŽETINIŲ ĮSTAIGŲ PAJAMAS PAGAL 2026 M. KOVO 31 D. DUOMENIS</t>
  </si>
  <si>
    <t xml:space="preserve">                  MOKĖTINŲ SUMŲ</t>
  </si>
  <si>
    <t xml:space="preserve">                  2026 m. kovo 31 d.</t>
  </si>
  <si>
    <t xml:space="preserve">                                                                       Ketvirtinė</t>
  </si>
  <si>
    <t xml:space="preserve">                                                               (metinė, ketvirtinė)</t>
  </si>
  <si>
    <t xml:space="preserve">                   ATASKAITA</t>
  </si>
  <si>
    <t xml:space="preserve">                                              (data)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</si>
</sst>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46">
    <font>
      <sz val="11"/>
      <color theme="1"/>
      <name val="Calibri"/>
      <family val="2"/>
      <scheme val="minor"/>
    </font>
    <font>
      <sz val="11"/>
      <color theme="1"/>
      <name val="Calibri"/>
      <family val="2"/>
      <charset val="186"/>
      <scheme val="minor"/>
    </font>
    <font>
      <sz val="11"/>
      <color theme="1"/>
      <name val="Calibri"/>
      <family val="2"/>
      <charset val="186"/>
      <scheme val="minor"/>
    </font>
    <font>
      <sz val="10"/>
      <name val="Arial"/>
      <charset val="1"/>
    </font>
    <font>
      <sz val="10"/>
      <name val="Times New Roman"/>
      <charset val="1"/>
    </font>
    <font>
      <sz val="8"/>
      <name val="Times New Roman"/>
      <charset val="1"/>
    </font>
    <font>
      <strike/>
      <sz val="8"/>
      <name val="Times New Roman"/>
      <charset val="1"/>
    </font>
    <font>
      <sz val="8"/>
      <color rgb="FFFF0000"/>
      <name val="Times New Roman"/>
      <charset val="1"/>
    </font>
    <font>
      <b/>
      <strike/>
      <sz val="8"/>
      <name val="Times New Roman"/>
      <charset val="1"/>
    </font>
    <font>
      <b/>
      <sz val="8"/>
      <name val="Times New Roman"/>
      <charset val="1"/>
    </font>
    <font>
      <b/>
      <sz val="12"/>
      <name val="Times New Roman"/>
      <charset val="1"/>
    </font>
    <font>
      <b/>
      <sz val="12"/>
      <name val="Arial"/>
      <charset val="1"/>
    </font>
    <font>
      <sz val="8"/>
      <name val="Arial"/>
      <charset val="1"/>
    </font>
    <font>
      <sz val="9"/>
      <name val="Times New Roman"/>
      <charset val="1"/>
    </font>
    <font>
      <b/>
      <sz val="9"/>
      <name val="Times New Roman"/>
      <charset val="1"/>
    </font>
    <font>
      <sz val="9"/>
      <name val="Arial"/>
      <charset val="1"/>
    </font>
    <font>
      <b/>
      <sz val="9"/>
      <name val="Arial"/>
      <charset val="1"/>
    </font>
    <font>
      <b/>
      <sz val="10"/>
      <name val="Times New Roman"/>
      <charset val="1"/>
    </font>
    <font>
      <sz val="12"/>
      <name val="Times New Roman"/>
      <charset val="1"/>
    </font>
    <font>
      <strike/>
      <sz val="10"/>
      <name val="Times New Roman"/>
      <charset val="1"/>
    </font>
    <font>
      <i/>
      <sz val="10"/>
      <name val="Times New Roman"/>
      <charset val="1"/>
    </font>
    <font>
      <sz val="10"/>
      <name val="TimesLT"/>
      <charset val="186"/>
    </font>
    <font>
      <sz val="10"/>
      <name val="Arial"/>
      <charset val="186"/>
    </font>
    <font>
      <sz val="8"/>
      <name val="Times New Roman"/>
      <family val="1"/>
      <charset val="186"/>
    </font>
    <font>
      <sz val="9"/>
      <name val="Times New Roman"/>
      <family val="1"/>
      <charset val="186"/>
    </font>
    <font>
      <sz val="10"/>
      <name val="Times New Roman"/>
      <family val="1"/>
      <charset val="186"/>
    </font>
    <font>
      <b/>
      <sz val="12"/>
      <name val="Times New Roman"/>
      <family val="1"/>
      <charset val="186"/>
    </font>
    <font>
      <sz val="11"/>
      <name val="Times New Roman Baltic"/>
      <charset val="186"/>
    </font>
    <font>
      <b/>
      <sz val="9"/>
      <name val="Times New Roman"/>
      <family val="1"/>
      <charset val="186"/>
    </font>
    <font>
      <sz val="11"/>
      <name val="Calibri"/>
      <charset val="1"/>
    </font>
    <font>
      <i/>
      <sz val="9"/>
      <name val="Times New Roman"/>
      <charset val="1"/>
    </font>
    <font>
      <sz val="11"/>
      <name val="Times New Roman"/>
      <charset val="1"/>
    </font>
    <font>
      <sz val="11"/>
      <color rgb="FFFF0000"/>
      <name val="Calibri"/>
      <family val="2"/>
      <charset val="186"/>
      <scheme val="minor"/>
    </font>
    <font>
      <sz val="11"/>
      <name val="Calibri"/>
      <family val="2"/>
      <charset val="186"/>
      <scheme val="minor"/>
    </font>
    <font>
      <strike/>
      <sz val="12"/>
      <name val="Times New Roman"/>
      <family val="1"/>
      <charset val="186"/>
    </font>
    <font>
      <strike/>
      <sz val="11"/>
      <name val="Calibri"/>
      <family val="2"/>
      <charset val="186"/>
      <scheme val="minor"/>
    </font>
    <font>
      <sz val="12"/>
      <name val="Times New Roman"/>
      <family val="1"/>
      <charset val="186"/>
    </font>
    <font>
      <sz val="9"/>
      <color rgb="FFFF0000"/>
      <name val="Times New Roman"/>
      <family val="1"/>
      <charset val="186"/>
    </font>
    <font>
      <strike/>
      <sz val="11"/>
      <color rgb="FFFF0000"/>
      <name val="Calibri"/>
      <family val="2"/>
      <charset val="186"/>
      <scheme val="minor"/>
    </font>
    <font>
      <strike/>
      <sz val="12"/>
      <color rgb="FFFF0000"/>
      <name val="Times New Roman"/>
      <family val="1"/>
      <charset val="186"/>
    </font>
    <font>
      <b/>
      <sz val="12"/>
      <color rgb="FF000000"/>
      <name val="Times New Roman"/>
      <family val="1"/>
      <charset val="186"/>
    </font>
    <font>
      <b/>
      <sz val="10"/>
      <name val="Times New Roman"/>
      <family val="1"/>
      <charset val="186"/>
    </font>
    <font>
      <sz val="10"/>
      <name val="Calibri"/>
      <family val="2"/>
      <charset val="186"/>
      <scheme val="minor"/>
    </font>
    <font>
      <sz val="12"/>
      <name val="Calibri"/>
      <family val="2"/>
      <charset val="186"/>
      <scheme val="minor"/>
    </font>
    <font>
      <b/>
      <u/>
      <sz val="11"/>
      <name val="Times New Roman"/>
      <family val="1"/>
      <charset val="186"/>
    </font>
    <font>
      <b/>
      <sz val="11"/>
      <name val="Times New Roman"/>
      <charset val="1"/>
    </font>
  </fonts>
  <fills count="7">
    <fill>
      <patternFill patternType="none"/>
    </fill>
    <fill>
      <patternFill patternType="gray125"/>
    </fill>
    <fill>
      <patternFill patternType="solid">
        <fgColor rgb="FFCCFFFF"/>
        <bgColor rgb="FF000000"/>
      </patternFill>
    </fill>
    <fill>
      <patternFill patternType="solid">
        <fgColor rgb="FFFFFFFF"/>
        <bgColor rgb="FF000000"/>
      </patternFill>
    </fill>
    <fill>
      <patternFill patternType="solid">
        <fgColor rgb="FFFF0000"/>
        <bgColor rgb="FF000000"/>
      </patternFill>
    </fill>
    <fill>
      <patternFill patternType="solid">
        <fgColor rgb="FFC00000"/>
        <bgColor rgb="FF000000"/>
      </patternFill>
    </fill>
    <fill>
      <patternFill patternType="solid">
        <fgColor rgb="FFD8D8D8"/>
        <bgColor rgb="FF000000"/>
      </patternFill>
    </fill>
  </fills>
  <borders count="21">
    <border>
      <left/>
      <right/>
      <top/>
      <bottom/>
      <diagonal/>
    </border>
    <border>
      <left/>
      <right/>
      <top/>
      <bottom style="thin">
        <color rgb="FF000000"/>
      </bottom>
      <diagonal/>
    </border>
    <border>
      <left style="hair">
        <color rgb="FF000000"/>
      </left>
      <right style="hair">
        <color rgb="FF000000"/>
      </right>
      <top style="hair">
        <color rgb="FF000000"/>
      </top>
      <bottom style="hair">
        <color rgb="FF000000"/>
      </bottom>
      <diagonal/>
    </border>
    <border>
      <left/>
      <right/>
      <top/>
      <bottom style="hair">
        <color rgb="FF000000"/>
      </bottom>
      <diagonal/>
    </border>
    <border>
      <left style="hair">
        <color rgb="FF000000"/>
      </left>
      <right style="hair">
        <color rgb="FF000000"/>
      </right>
      <top style="hair">
        <color rgb="FF000000"/>
      </top>
      <bottom/>
      <diagonal/>
    </border>
    <border>
      <left/>
      <right style="hair">
        <color rgb="FF000000"/>
      </right>
      <top/>
      <bottom/>
      <diagonal/>
    </border>
    <border>
      <left style="hair">
        <color rgb="FF000000"/>
      </left>
      <right/>
      <top style="hair">
        <color rgb="FF000000"/>
      </top>
      <bottom style="hair">
        <color rgb="FF000000"/>
      </bottom>
      <diagonal/>
    </border>
    <border>
      <left/>
      <right/>
      <top style="hair">
        <color rgb="FF000000"/>
      </top>
      <bottom/>
      <diagonal/>
    </border>
    <border>
      <left style="hair">
        <color rgb="FF000000"/>
      </left>
      <right style="hair">
        <color rgb="FF000000"/>
      </right>
      <top/>
      <bottom style="hair">
        <color rgb="FF000000"/>
      </bottom>
      <diagonal/>
    </border>
    <border>
      <left/>
      <right style="hair">
        <color rgb="FF000000"/>
      </right>
      <top style="hair">
        <color rgb="FF000000"/>
      </top>
      <bottom style="hair">
        <color rgb="FF000000"/>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bottom style="hair">
        <color rgb="FF000000"/>
      </bottom>
      <diagonal/>
    </border>
    <border>
      <left/>
      <right style="hair">
        <color rgb="FF000000"/>
      </right>
      <top/>
      <bottom style="hair">
        <color rgb="FF000000"/>
      </bottom>
      <diagonal/>
    </border>
    <border>
      <left/>
      <right/>
      <top style="hair">
        <color rgb="FF000000"/>
      </top>
      <bottom style="hair">
        <color rgb="FF000000"/>
      </bottom>
      <diagonal/>
    </border>
    <border>
      <left style="hair">
        <color rgb="FF000000"/>
      </left>
      <right style="hair">
        <color rgb="FF000000"/>
      </right>
      <top/>
      <bottom/>
      <diagonal/>
    </border>
    <border>
      <left style="hair">
        <color rgb="FF000000"/>
      </left>
      <right/>
      <top/>
      <bottom/>
      <diagonal/>
    </border>
    <border>
      <left/>
      <right/>
      <top style="thin">
        <color rgb="FF000000"/>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0">
    <xf numFmtId="0" fontId="0" fillId="0" borderId="0"/>
    <xf numFmtId="0" fontId="3" fillId="0" borderId="0">
      <alignment vertical="top"/>
      <protection locked="0"/>
    </xf>
    <xf numFmtId="0" fontId="21" fillId="0" borderId="0"/>
    <xf numFmtId="0" fontId="22" fillId="0" borderId="0"/>
    <xf numFmtId="0" fontId="21" fillId="0" borderId="0"/>
    <xf numFmtId="0" fontId="29" fillId="0" borderId="0">
      <alignment vertical="top"/>
      <protection locked="0"/>
    </xf>
    <xf numFmtId="0" fontId="2" fillId="0" borderId="0"/>
    <xf numFmtId="0" fontId="2" fillId="0" borderId="0"/>
    <xf numFmtId="0" fontId="1" fillId="0" borderId="0"/>
    <xf numFmtId="0" fontId="1" fillId="0" borderId="0"/>
  </cellStyleXfs>
  <cellXfs count="348">
    <xf numFmtId="0" fontId="0" fillId="0" borderId="0" xfId="0"/>
    <xf numFmtId="0" fontId="4" fillId="0" borderId="0" xfId="1" applyFont="1" applyAlignment="1" applyProtection="1"/>
    <xf numFmtId="0" fontId="4" fillId="0" borderId="0" xfId="1" applyFont="1" applyAlignment="1" applyProtection="1">
      <alignment horizontal="center"/>
    </xf>
    <xf numFmtId="0" fontId="5" fillId="0" borderId="0" xfId="1" applyFont="1" applyAlignment="1" applyProtection="1">
      <alignment horizontal="right" vertical="center"/>
    </xf>
    <xf numFmtId="0" fontId="5" fillId="0" borderId="0" xfId="1" applyFont="1" applyAlignment="1" applyProtection="1">
      <alignment vertical="center"/>
    </xf>
    <xf numFmtId="0" fontId="5" fillId="0" borderId="0" xfId="1" applyFont="1" applyAlignment="1" applyProtection="1"/>
    <xf numFmtId="0" fontId="6" fillId="0" borderId="0" xfId="1" applyFont="1" applyAlignment="1" applyProtection="1"/>
    <xf numFmtId="0" fontId="7" fillId="0" borderId="0" xfId="1" applyFont="1" applyAlignment="1" applyProtection="1"/>
    <xf numFmtId="164" fontId="5" fillId="0" borderId="0" xfId="1" applyNumberFormat="1" applyFont="1" applyAlignment="1" applyProtection="1">
      <alignment horizontal="right" vertical="center"/>
    </xf>
    <xf numFmtId="0" fontId="3" fillId="0" borderId="0" xfId="1" applyAlignment="1" applyProtection="1"/>
    <xf numFmtId="0" fontId="8" fillId="0" borderId="0" xfId="1" applyFont="1" applyAlignment="1" applyProtection="1"/>
    <xf numFmtId="0" fontId="9" fillId="0" borderId="0" xfId="1" applyFont="1" applyAlignment="1" applyProtection="1"/>
    <xf numFmtId="0" fontId="10" fillId="0" borderId="0" xfId="1" applyFont="1" applyAlignment="1" applyProtection="1"/>
    <xf numFmtId="0" fontId="11" fillId="0" borderId="0" xfId="1" applyFont="1" applyAlignment="1" applyProtection="1">
      <alignment horizontal="center" vertical="center"/>
    </xf>
    <xf numFmtId="0" fontId="3" fillId="0" borderId="0" xfId="1" applyAlignment="1" applyProtection="1">
      <alignment wrapText="1"/>
    </xf>
    <xf numFmtId="0" fontId="5" fillId="0" borderId="0" xfId="1" applyFont="1" applyAlignment="1" applyProtection="1">
      <alignment horizontal="center" vertical="top"/>
    </xf>
    <xf numFmtId="0" fontId="12" fillId="0" borderId="0" xfId="1" applyFont="1" applyAlignment="1" applyProtection="1"/>
    <xf numFmtId="0" fontId="12" fillId="0" borderId="0" xfId="1" applyFont="1" applyAlignment="1" applyProtection="1">
      <alignment horizontal="center"/>
    </xf>
    <xf numFmtId="0" fontId="5" fillId="0" borderId="0" xfId="1" applyFont="1" applyAlignment="1" applyProtection="1">
      <alignment horizontal="center"/>
    </xf>
    <xf numFmtId="0" fontId="3" fillId="0" borderId="0" xfId="1" applyAlignment="1" applyProtection="1">
      <alignment horizontal="center"/>
    </xf>
    <xf numFmtId="0" fontId="5" fillId="0" borderId="0" xfId="1" applyFont="1" applyAlignment="1" applyProtection="1">
      <alignment horizontal="center" vertical="center" wrapText="1"/>
    </xf>
    <xf numFmtId="0" fontId="13" fillId="0" borderId="0" xfId="1" applyFont="1" applyAlignment="1" applyProtection="1">
      <alignment horizontal="center"/>
    </xf>
    <xf numFmtId="0" fontId="5" fillId="0" borderId="0" xfId="1" applyFont="1" applyAlignment="1" applyProtection="1">
      <alignment horizontal="center" wrapText="1"/>
    </xf>
    <xf numFmtId="0" fontId="5" fillId="0" borderId="0" xfId="1" applyFont="1" applyAlignment="1" applyProtection="1">
      <alignment horizontal="left"/>
    </xf>
    <xf numFmtId="164" fontId="5" fillId="0" borderId="0" xfId="1" applyNumberFormat="1" applyFont="1" applyAlignment="1" applyProtection="1">
      <alignment horizontal="right"/>
    </xf>
    <xf numFmtId="0" fontId="4" fillId="0" borderId="3" xfId="1" applyFont="1" applyBorder="1" applyAlignment="1" applyProtection="1"/>
    <xf numFmtId="0" fontId="5" fillId="0" borderId="0" xfId="1" applyFont="1" applyAlignment="1" applyProtection="1">
      <alignment horizontal="right"/>
    </xf>
    <xf numFmtId="3" fontId="4" fillId="0" borderId="4" xfId="1" applyNumberFormat="1" applyFont="1" applyBorder="1" applyAlignment="1" applyProtection="1"/>
    <xf numFmtId="0" fontId="5" fillId="0" borderId="5" xfId="1" applyFont="1" applyBorder="1" applyAlignment="1" applyProtection="1">
      <alignment horizontal="right"/>
    </xf>
    <xf numFmtId="0" fontId="4" fillId="0" borderId="6" xfId="1" applyFont="1" applyBorder="1" applyAlignment="1" applyProtection="1"/>
    <xf numFmtId="0" fontId="5" fillId="0" borderId="7" xfId="1" applyFont="1" applyBorder="1" applyAlignment="1" applyProtection="1">
      <alignment horizontal="right"/>
    </xf>
    <xf numFmtId="3" fontId="4" fillId="0" borderId="8" xfId="1" applyNumberFormat="1" applyFont="1" applyBorder="1" applyAlignment="1">
      <alignment horizontal="right"/>
      <protection locked="0"/>
    </xf>
    <xf numFmtId="164" fontId="5" fillId="0" borderId="3" xfId="1" applyNumberFormat="1" applyFont="1" applyBorder="1" applyAlignment="1" applyProtection="1">
      <alignment horizontal="right"/>
    </xf>
    <xf numFmtId="49" fontId="14" fillId="0" borderId="2" xfId="1" applyNumberFormat="1" applyFont="1" applyBorder="1" applyAlignment="1" applyProtection="1">
      <alignment horizontal="center" vertical="center" wrapText="1"/>
    </xf>
    <xf numFmtId="49" fontId="14" fillId="0" borderId="13" xfId="1" applyNumberFormat="1" applyFont="1" applyBorder="1" applyAlignment="1" applyProtection="1">
      <alignment horizontal="center" vertical="center" wrapText="1"/>
    </xf>
    <xf numFmtId="0" fontId="5" fillId="0" borderId="2" xfId="1" applyFont="1" applyBorder="1" applyAlignment="1" applyProtection="1">
      <alignment horizontal="center" vertical="center" wrapText="1"/>
    </xf>
    <xf numFmtId="0" fontId="5" fillId="0" borderId="13" xfId="1" applyFont="1" applyBorder="1" applyAlignment="1" applyProtection="1">
      <alignment horizontal="center" vertical="center" wrapText="1"/>
    </xf>
    <xf numFmtId="49" fontId="5" fillId="0" borderId="9" xfId="1" applyNumberFormat="1" applyFont="1" applyBorder="1" applyAlignment="1" applyProtection="1">
      <alignment horizontal="center" vertical="center" wrapText="1"/>
    </xf>
    <xf numFmtId="49" fontId="5" fillId="0" borderId="2" xfId="1" applyNumberFormat="1" applyFont="1" applyBorder="1" applyAlignment="1" applyProtection="1">
      <alignment horizontal="center" vertical="center" wrapText="1"/>
    </xf>
    <xf numFmtId="3" fontId="5" fillId="0" borderId="13" xfId="1" applyNumberFormat="1" applyFont="1" applyBorder="1" applyAlignment="1" applyProtection="1">
      <alignment horizontal="center" vertical="center" wrapText="1"/>
    </xf>
    <xf numFmtId="0" fontId="17" fillId="0" borderId="2" xfId="1" applyFont="1" applyBorder="1" applyAlignment="1" applyProtection="1">
      <alignment vertical="top" wrapText="1"/>
    </xf>
    <xf numFmtId="0" fontId="17" fillId="0" borderId="9" xfId="1" applyFont="1" applyBorder="1" applyAlignment="1" applyProtection="1">
      <alignment vertical="top" wrapText="1"/>
    </xf>
    <xf numFmtId="0" fontId="17" fillId="0" borderId="14" xfId="1" applyFont="1" applyBorder="1" applyAlignment="1" applyProtection="1">
      <alignment vertical="top" wrapText="1"/>
    </xf>
    <xf numFmtId="0" fontId="17" fillId="0" borderId="9" xfId="1" applyFont="1" applyBorder="1" applyAlignment="1" applyProtection="1">
      <alignment horizontal="center" vertical="top" wrapText="1"/>
    </xf>
    <xf numFmtId="2" fontId="4" fillId="2" borderId="2" xfId="1" applyNumberFormat="1" applyFont="1" applyFill="1" applyBorder="1" applyAlignment="1" applyProtection="1">
      <alignment horizontal="right" vertical="center" wrapText="1"/>
    </xf>
    <xf numFmtId="0" fontId="17" fillId="0" borderId="0" xfId="1" applyFont="1" applyAlignment="1" applyProtection="1"/>
    <xf numFmtId="0" fontId="17" fillId="0" borderId="13" xfId="1" applyFont="1" applyBorder="1" applyAlignment="1" applyProtection="1">
      <alignment vertical="top" wrapText="1"/>
    </xf>
    <xf numFmtId="0" fontId="4" fillId="0" borderId="13" xfId="1" applyFont="1" applyBorder="1" applyAlignment="1" applyProtection="1">
      <alignment vertical="top" wrapText="1"/>
    </xf>
    <xf numFmtId="0" fontId="4" fillId="0" borderId="3" xfId="1" applyFont="1" applyBorder="1" applyAlignment="1" applyProtection="1">
      <alignment vertical="top" wrapText="1"/>
    </xf>
    <xf numFmtId="0" fontId="4" fillId="0" borderId="8" xfId="1" applyFont="1" applyBorder="1" applyAlignment="1" applyProtection="1">
      <alignment vertical="top" wrapText="1"/>
    </xf>
    <xf numFmtId="0" fontId="4" fillId="0" borderId="13" xfId="1" applyFont="1" applyBorder="1" applyAlignment="1" applyProtection="1">
      <alignment horizontal="center" vertical="top" wrapText="1"/>
    </xf>
    <xf numFmtId="0" fontId="4" fillId="0" borderId="2" xfId="1" applyFont="1" applyBorder="1" applyAlignment="1" applyProtection="1">
      <alignment vertical="top" wrapText="1"/>
    </xf>
    <xf numFmtId="0" fontId="4" fillId="0" borderId="9" xfId="1" applyFont="1" applyBorder="1" applyAlignment="1" applyProtection="1">
      <alignment vertical="top" wrapText="1"/>
    </xf>
    <xf numFmtId="0" fontId="4" fillId="0" borderId="14" xfId="1" applyFont="1" applyBorder="1" applyAlignment="1" applyProtection="1">
      <alignment vertical="top" wrapText="1"/>
    </xf>
    <xf numFmtId="0" fontId="4" fillId="0" borderId="9" xfId="1" applyFont="1" applyBorder="1" applyAlignment="1" applyProtection="1">
      <alignment horizontal="center" vertical="top" wrapText="1"/>
    </xf>
    <xf numFmtId="0" fontId="4" fillId="0" borderId="6" xfId="1" applyFont="1" applyBorder="1" applyAlignment="1" applyProtection="1">
      <alignment vertical="top" wrapText="1"/>
    </xf>
    <xf numFmtId="0" fontId="18" fillId="0" borderId="0" xfId="1" applyFont="1" applyAlignment="1" applyProtection="1">
      <alignment horizontal="justify" vertical="center"/>
    </xf>
    <xf numFmtId="2" fontId="4" fillId="0" borderId="13" xfId="1" applyNumberFormat="1" applyFont="1" applyBorder="1" applyAlignment="1" applyProtection="1">
      <alignment horizontal="right" vertical="center" wrapText="1"/>
    </xf>
    <xf numFmtId="0" fontId="17" fillId="0" borderId="12" xfId="1" applyFont="1" applyBorder="1" applyAlignment="1" applyProtection="1">
      <alignment vertical="top" wrapText="1"/>
    </xf>
    <xf numFmtId="0" fontId="17" fillId="0" borderId="8" xfId="1" applyFont="1" applyBorder="1" applyAlignment="1" applyProtection="1">
      <alignment vertical="top" wrapText="1"/>
    </xf>
    <xf numFmtId="0" fontId="4" fillId="0" borderId="16" xfId="1" applyFont="1" applyBorder="1" applyAlignment="1" applyProtection="1">
      <alignment vertical="top" wrapText="1"/>
    </xf>
    <xf numFmtId="0" fontId="4" fillId="0" borderId="15" xfId="1" applyFont="1" applyBorder="1" applyAlignment="1" applyProtection="1">
      <alignment vertical="top" wrapText="1"/>
    </xf>
    <xf numFmtId="0" fontId="4" fillId="0" borderId="5" xfId="1" applyFont="1" applyBorder="1" applyAlignment="1" applyProtection="1">
      <alignment vertical="top" wrapText="1"/>
    </xf>
    <xf numFmtId="0" fontId="4" fillId="0" borderId="0" xfId="1" applyFont="1" applyAlignment="1" applyProtection="1">
      <alignment vertical="top" wrapText="1"/>
    </xf>
    <xf numFmtId="0" fontId="4" fillId="0" borderId="5" xfId="1" applyFont="1" applyBorder="1" applyAlignment="1" applyProtection="1">
      <alignment horizontal="center" vertical="top" wrapText="1"/>
    </xf>
    <xf numFmtId="3" fontId="4" fillId="0" borderId="9" xfId="1" applyNumberFormat="1" applyFont="1" applyBorder="1" applyAlignment="1" applyProtection="1">
      <alignment horizontal="center" vertical="top" wrapText="1"/>
    </xf>
    <xf numFmtId="0" fontId="4" fillId="0" borderId="12" xfId="1" applyFont="1" applyBorder="1" applyAlignment="1" applyProtection="1">
      <alignment vertical="top" wrapText="1"/>
    </xf>
    <xf numFmtId="0" fontId="4" fillId="0" borderId="4" xfId="1" applyFont="1" applyBorder="1" applyAlignment="1" applyProtection="1">
      <alignment vertical="top" wrapText="1"/>
    </xf>
    <xf numFmtId="0" fontId="4" fillId="0" borderId="11" xfId="1" applyFont="1" applyBorder="1" applyAlignment="1" applyProtection="1">
      <alignment vertical="top" wrapText="1"/>
    </xf>
    <xf numFmtId="0" fontId="4" fillId="0" borderId="11" xfId="1" applyFont="1" applyBorder="1" applyAlignment="1" applyProtection="1">
      <alignment horizontal="center" vertical="top" wrapText="1"/>
    </xf>
    <xf numFmtId="0" fontId="4" fillId="0" borderId="7" xfId="1" applyFont="1" applyBorder="1" applyAlignment="1" applyProtection="1">
      <alignment vertical="top" wrapText="1"/>
    </xf>
    <xf numFmtId="0" fontId="4" fillId="0" borderId="14" xfId="1" applyFont="1" applyBorder="1" applyAlignment="1" applyProtection="1">
      <alignment horizontal="left" vertical="top" wrapText="1"/>
    </xf>
    <xf numFmtId="0" fontId="17" fillId="0" borderId="12" xfId="1" applyFont="1" applyBorder="1" applyAlignment="1" applyProtection="1">
      <alignment vertical="center" wrapText="1"/>
    </xf>
    <xf numFmtId="0" fontId="17" fillId="0" borderId="8" xfId="1" applyFont="1" applyBorder="1" applyAlignment="1" applyProtection="1">
      <alignment vertical="center" wrapText="1"/>
    </xf>
    <xf numFmtId="0" fontId="4" fillId="0" borderId="0" xfId="1" applyFont="1" applyProtection="1">
      <alignment vertical="top"/>
    </xf>
    <xf numFmtId="0" fontId="17" fillId="0" borderId="6" xfId="1" applyFont="1" applyBorder="1" applyAlignment="1" applyProtection="1">
      <alignment vertical="top" wrapText="1"/>
    </xf>
    <xf numFmtId="0" fontId="4" fillId="0" borderId="2" xfId="1" applyFont="1" applyBorder="1" applyAlignment="1" applyProtection="1">
      <alignment horizontal="center" vertical="top" wrapText="1"/>
    </xf>
    <xf numFmtId="0" fontId="17" fillId="0" borderId="2" xfId="1" applyFont="1" applyBorder="1" applyAlignment="1" applyProtection="1">
      <alignment horizontal="center" vertical="top" wrapText="1"/>
    </xf>
    <xf numFmtId="0" fontId="4" fillId="0" borderId="8" xfId="1" applyFont="1" applyBorder="1" applyAlignment="1" applyProtection="1">
      <alignment horizontal="center" vertical="top" wrapText="1"/>
    </xf>
    <xf numFmtId="0" fontId="4" fillId="0" borderId="15" xfId="1" applyFont="1" applyBorder="1" applyAlignment="1" applyProtection="1">
      <alignment horizontal="center" vertical="top" wrapText="1"/>
    </xf>
    <xf numFmtId="0" fontId="17" fillId="0" borderId="14" xfId="1" applyFont="1" applyBorder="1" applyAlignment="1" applyProtection="1">
      <alignment vertical="center" wrapText="1"/>
    </xf>
    <xf numFmtId="0" fontId="4" fillId="0" borderId="4" xfId="1" applyFont="1" applyBorder="1" applyAlignment="1" applyProtection="1">
      <alignment horizontal="center" vertical="top" wrapText="1"/>
    </xf>
    <xf numFmtId="0" fontId="4" fillId="0" borderId="2" xfId="1" applyFont="1" applyBorder="1" applyAlignment="1" applyProtection="1">
      <alignment wrapText="1"/>
    </xf>
    <xf numFmtId="0" fontId="4" fillId="0" borderId="0" xfId="1" applyFont="1" applyAlignment="1" applyProtection="1">
      <alignment wrapText="1"/>
    </xf>
    <xf numFmtId="0" fontId="4" fillId="0" borderId="10" xfId="1" applyFont="1" applyBorder="1" applyAlignment="1" applyProtection="1">
      <alignment vertical="top" wrapText="1"/>
    </xf>
    <xf numFmtId="0" fontId="17" fillId="0" borderId="13" xfId="1" applyFont="1" applyBorder="1" applyAlignment="1" applyProtection="1">
      <alignment horizontal="center" vertical="top" wrapText="1"/>
    </xf>
    <xf numFmtId="3" fontId="4" fillId="0" borderId="2" xfId="1" applyNumberFormat="1" applyFont="1" applyBorder="1" applyAlignment="1" applyProtection="1">
      <alignment horizontal="right" vertical="center" wrapText="1"/>
    </xf>
    <xf numFmtId="0" fontId="4" fillId="0" borderId="14" xfId="1" applyFont="1" applyBorder="1" applyAlignment="1" applyProtection="1">
      <alignment vertical="center" wrapText="1"/>
    </xf>
    <xf numFmtId="0" fontId="4" fillId="0" borderId="3" xfId="1" applyFont="1" applyBorder="1" applyAlignment="1" applyProtection="1">
      <alignment horizontal="center" vertical="top" wrapText="1"/>
    </xf>
    <xf numFmtId="0" fontId="4" fillId="0" borderId="14" xfId="1" applyFont="1" applyBorder="1" applyAlignment="1" applyProtection="1">
      <alignment horizontal="center" vertical="top" wrapText="1"/>
    </xf>
    <xf numFmtId="0" fontId="19" fillId="0" borderId="11" xfId="1" applyFont="1" applyBorder="1" applyAlignment="1" applyProtection="1">
      <alignment horizontal="center" vertical="top" wrapText="1"/>
    </xf>
    <xf numFmtId="0" fontId="20" fillId="0" borderId="9" xfId="1" applyFont="1" applyBorder="1" applyAlignment="1" applyProtection="1">
      <alignment vertical="top" wrapText="1"/>
    </xf>
    <xf numFmtId="0" fontId="20" fillId="0" borderId="9" xfId="1" applyFont="1" applyBorder="1" applyAlignment="1" applyProtection="1">
      <alignment horizontal="center" vertical="top" wrapText="1"/>
    </xf>
    <xf numFmtId="0" fontId="4" fillId="0" borderId="2" xfId="1" applyFont="1" applyBorder="1" applyAlignment="1" applyProtection="1"/>
    <xf numFmtId="0" fontId="4" fillId="0" borderId="9" xfId="1" applyFont="1" applyBorder="1" applyAlignment="1" applyProtection="1"/>
    <xf numFmtId="0" fontId="4" fillId="0" borderId="14" xfId="1" applyFont="1" applyBorder="1" applyAlignment="1" applyProtection="1"/>
    <xf numFmtId="0" fontId="4" fillId="0" borderId="2" xfId="1" applyFont="1" applyBorder="1" applyAlignment="1" applyProtection="1">
      <alignment horizontal="center"/>
    </xf>
    <xf numFmtId="0" fontId="17" fillId="0" borderId="14" xfId="1" applyFont="1" applyBorder="1" applyAlignment="1" applyProtection="1"/>
    <xf numFmtId="164" fontId="4" fillId="0" borderId="0" xfId="1" applyNumberFormat="1" applyFont="1" applyAlignment="1" applyProtection="1">
      <alignment horizontal="right" vertical="center"/>
    </xf>
    <xf numFmtId="0" fontId="4" fillId="0" borderId="0" xfId="1" applyFont="1" applyAlignment="1" applyProtection="1">
      <alignment horizontal="center" vertical="top"/>
    </xf>
    <xf numFmtId="0" fontId="27" fillId="0" borderId="0" xfId="2" applyFont="1" applyAlignment="1">
      <alignment horizontal="center" vertical="center" wrapText="1"/>
    </xf>
    <xf numFmtId="0" fontId="23" fillId="0" borderId="0" xfId="2" applyFont="1" applyAlignment="1">
      <alignment horizontal="center" vertical="center" wrapText="1"/>
    </xf>
    <xf numFmtId="0" fontId="13" fillId="0" borderId="0" xfId="5" applyFont="1" applyAlignment="1" applyProtection="1"/>
    <xf numFmtId="0" fontId="4" fillId="0" borderId="0" xfId="5" applyFont="1" applyAlignment="1" applyProtection="1">
      <alignment horizontal="left"/>
    </xf>
    <xf numFmtId="0" fontId="3" fillId="0" borderId="0" xfId="5" applyFont="1" applyAlignment="1" applyProtection="1">
      <alignment horizontal="left"/>
    </xf>
    <xf numFmtId="0" fontId="3" fillId="0" borderId="0" xfId="5" applyFont="1" applyAlignment="1" applyProtection="1"/>
    <xf numFmtId="0" fontId="18" fillId="0" borderId="0" xfId="5" applyFont="1" applyAlignment="1" applyProtection="1"/>
    <xf numFmtId="0" fontId="4" fillId="0" borderId="0" xfId="5" applyFont="1" applyAlignment="1" applyProtection="1">
      <alignment horizontal="center"/>
    </xf>
    <xf numFmtId="0" fontId="13" fillId="0" borderId="0" xfId="5" applyFont="1" applyAlignment="1" applyProtection="1">
      <alignment horizontal="center" vertical="center"/>
    </xf>
    <xf numFmtId="0" fontId="14" fillId="0" borderId="0" xfId="5" applyFont="1" applyAlignment="1" applyProtection="1">
      <alignment horizontal="center" vertical="center"/>
    </xf>
    <xf numFmtId="0" fontId="13" fillId="0" borderId="0" xfId="5" applyFont="1" applyAlignment="1" applyProtection="1">
      <alignment vertical="center"/>
    </xf>
    <xf numFmtId="0" fontId="13" fillId="0" borderId="0" xfId="5" applyFont="1" applyAlignment="1" applyProtection="1">
      <alignment horizontal="center"/>
    </xf>
    <xf numFmtId="0" fontId="14" fillId="0" borderId="0" xfId="5" applyFont="1" applyAlignment="1" applyProtection="1">
      <alignment horizontal="center" wrapText="1"/>
    </xf>
    <xf numFmtId="0" fontId="13" fillId="0" borderId="0" xfId="5" applyFont="1" applyAlignment="1" applyProtection="1">
      <alignment horizontal="center" wrapText="1"/>
    </xf>
    <xf numFmtId="0" fontId="13" fillId="0" borderId="0" xfId="5" applyFont="1" applyAlignment="1" applyProtection="1">
      <alignment horizontal="left"/>
    </xf>
    <xf numFmtId="0" fontId="14" fillId="0" borderId="0" xfId="5" applyFont="1" applyAlignment="1" applyProtection="1">
      <alignment horizontal="center"/>
    </xf>
    <xf numFmtId="0" fontId="30" fillId="0" borderId="0" xfId="5" applyFont="1" applyAlignment="1" applyProtection="1">
      <alignment horizontal="right" vertical="center"/>
    </xf>
    <xf numFmtId="164" fontId="30" fillId="0" borderId="0" xfId="5" applyNumberFormat="1" applyFont="1" applyAlignment="1" applyProtection="1">
      <alignment vertical="center"/>
    </xf>
    <xf numFmtId="164" fontId="13" fillId="0" borderId="0" xfId="5" applyNumberFormat="1" applyFont="1" applyAlignment="1" applyProtection="1">
      <alignment horizontal="center"/>
    </xf>
    <xf numFmtId="164" fontId="13" fillId="0" borderId="0" xfId="5" applyNumberFormat="1" applyFont="1" applyAlignment="1" applyProtection="1">
      <alignment horizontal="right" vertical="center"/>
    </xf>
    <xf numFmtId="0" fontId="30" fillId="0" borderId="2" xfId="5" applyFont="1" applyBorder="1" applyAlignment="1" applyProtection="1"/>
    <xf numFmtId="0" fontId="13" fillId="0" borderId="0" xfId="5" applyFont="1" applyAlignment="1" applyProtection="1">
      <alignment horizontal="right"/>
    </xf>
    <xf numFmtId="0" fontId="30" fillId="0" borderId="0" xfId="5" applyFont="1" applyAlignment="1" applyProtection="1"/>
    <xf numFmtId="0" fontId="30" fillId="0" borderId="0" xfId="5" applyFont="1" applyAlignment="1" applyProtection="1">
      <alignment horizontal="right"/>
    </xf>
    <xf numFmtId="0" fontId="13" fillId="0" borderId="3" xfId="5" applyFont="1" applyBorder="1" applyAlignment="1" applyProtection="1">
      <alignment horizontal="center"/>
    </xf>
    <xf numFmtId="0" fontId="13" fillId="0" borderId="0" xfId="5" applyFont="1" applyAlignment="1" applyProtection="1">
      <alignment horizontal="center" vertical="center" wrapText="1"/>
    </xf>
    <xf numFmtId="0" fontId="14" fillId="0" borderId="2" xfId="5" applyFont="1" applyBorder="1" applyAlignment="1" applyProtection="1">
      <alignment horizontal="center" vertical="center" wrapText="1"/>
    </xf>
    <xf numFmtId="0" fontId="13" fillId="0" borderId="2" xfId="5" applyFont="1" applyBorder="1" applyAlignment="1" applyProtection="1">
      <alignment horizontal="center" vertical="center"/>
    </xf>
    <xf numFmtId="0" fontId="14" fillId="0" borderId="2" xfId="5" applyFont="1" applyBorder="1" applyAlignment="1" applyProtection="1">
      <alignment horizontal="center" vertical="top"/>
    </xf>
    <xf numFmtId="0" fontId="13" fillId="0" borderId="2" xfId="5" applyFont="1" applyBorder="1" applyAlignment="1" applyProtection="1">
      <alignment horizontal="center" vertical="top"/>
    </xf>
    <xf numFmtId="0" fontId="14" fillId="0" borderId="2" xfId="5" applyFont="1" applyBorder="1" applyAlignment="1" applyProtection="1">
      <alignment vertical="center"/>
    </xf>
    <xf numFmtId="2" fontId="13" fillId="0" borderId="2" xfId="5" applyNumberFormat="1" applyFont="1" applyBorder="1" applyAlignment="1" applyProtection="1">
      <alignment horizontal="right" vertical="center"/>
    </xf>
    <xf numFmtId="0" fontId="14" fillId="0" borderId="2" xfId="5" applyFont="1" applyBorder="1" applyAlignment="1" applyProtection="1">
      <alignment vertical="center" wrapText="1"/>
    </xf>
    <xf numFmtId="0" fontId="14" fillId="0" borderId="2" xfId="5" applyFont="1" applyBorder="1" applyAlignment="1" applyProtection="1">
      <alignment horizontal="center" vertical="center"/>
    </xf>
    <xf numFmtId="2" fontId="14" fillId="0" borderId="2" xfId="5" applyNumberFormat="1" applyFont="1" applyBorder="1" applyAlignment="1" applyProtection="1">
      <alignment vertical="center"/>
    </xf>
    <xf numFmtId="0" fontId="14" fillId="0" borderId="0" xfId="5" applyFont="1" applyAlignment="1" applyProtection="1"/>
    <xf numFmtId="0" fontId="13" fillId="0" borderId="2" xfId="5" applyFont="1" applyBorder="1" applyAlignment="1" applyProtection="1">
      <alignment vertical="center" wrapText="1"/>
    </xf>
    <xf numFmtId="2" fontId="13" fillId="0" borderId="2" xfId="5" applyNumberFormat="1" applyFont="1" applyBorder="1" applyAlignment="1" applyProtection="1">
      <alignment vertical="center"/>
    </xf>
    <xf numFmtId="2" fontId="14" fillId="3" borderId="2" xfId="5" applyNumberFormat="1" applyFont="1" applyFill="1" applyBorder="1" applyAlignment="1" applyProtection="1">
      <alignment vertical="center"/>
    </xf>
    <xf numFmtId="2" fontId="13" fillId="0" borderId="2" xfId="5" applyNumberFormat="1" applyFont="1" applyBorder="1" applyAlignment="1" applyProtection="1">
      <alignment horizontal="center" vertical="center"/>
    </xf>
    <xf numFmtId="0" fontId="13" fillId="0" borderId="2" xfId="5" applyFont="1" applyBorder="1" applyAlignment="1" applyProtection="1">
      <alignment vertical="top" wrapText="1"/>
    </xf>
    <xf numFmtId="0" fontId="13" fillId="3" borderId="2" xfId="5" applyFont="1" applyFill="1" applyBorder="1" applyAlignment="1" applyProtection="1">
      <alignment vertical="center" wrapText="1"/>
    </xf>
    <xf numFmtId="3" fontId="14" fillId="0" borderId="2" xfId="5" applyNumberFormat="1" applyFont="1" applyBorder="1" applyAlignment="1" applyProtection="1">
      <alignment horizontal="center" vertical="top"/>
    </xf>
    <xf numFmtId="2" fontId="14" fillId="0" borderId="2" xfId="5" applyNumberFormat="1" applyFont="1" applyBorder="1" applyAlignment="1" applyProtection="1">
      <alignment horizontal="right" vertical="center"/>
    </xf>
    <xf numFmtId="3" fontId="13" fillId="0" borderId="2" xfId="5" applyNumberFormat="1" applyFont="1" applyBorder="1" applyAlignment="1" applyProtection="1">
      <alignment horizontal="center" vertical="top" wrapText="1"/>
    </xf>
    <xf numFmtId="3" fontId="14" fillId="0" borderId="2" xfId="5" applyNumberFormat="1" applyFont="1" applyBorder="1" applyAlignment="1" applyProtection="1">
      <alignment horizontal="center" vertical="top" wrapText="1"/>
    </xf>
    <xf numFmtId="0" fontId="14" fillId="0" borderId="2" xfId="5" applyFont="1" applyBorder="1" applyAlignment="1" applyProtection="1">
      <alignment vertical="top" wrapText="1"/>
    </xf>
    <xf numFmtId="2" fontId="14" fillId="0" borderId="2" xfId="5" applyNumberFormat="1" applyFont="1" applyBorder="1" applyAlignment="1" applyProtection="1">
      <alignment horizontal="center" vertical="center"/>
    </xf>
    <xf numFmtId="0" fontId="13" fillId="0" borderId="0" xfId="5" applyFont="1" applyAlignment="1" applyProtection="1">
      <alignment horizontal="center" vertical="top"/>
    </xf>
    <xf numFmtId="0" fontId="14" fillId="0" borderId="0" xfId="5" applyFont="1" applyAlignment="1" applyProtection="1">
      <alignment horizontal="center" vertical="top" wrapText="1"/>
    </xf>
    <xf numFmtId="164" fontId="13" fillId="0" borderId="7" xfId="5" applyNumberFormat="1" applyFont="1" applyBorder="1" applyAlignment="1" applyProtection="1">
      <alignment horizontal="right" vertical="center"/>
    </xf>
    <xf numFmtId="0" fontId="14" fillId="0" borderId="0" xfId="5" applyFont="1" applyAlignment="1" applyProtection="1">
      <alignment horizontal="center" vertical="center" wrapText="1"/>
    </xf>
    <xf numFmtId="0" fontId="13" fillId="0" borderId="0" xfId="5" applyFont="1" applyProtection="1">
      <alignment vertical="top"/>
    </xf>
    <xf numFmtId="0" fontId="13" fillId="0" borderId="1" xfId="5" applyFont="1" applyBorder="1" applyAlignment="1" applyProtection="1">
      <alignment vertical="center"/>
    </xf>
    <xf numFmtId="0" fontId="13" fillId="0" borderId="1" xfId="5" applyFont="1" applyBorder="1" applyAlignment="1" applyProtection="1"/>
    <xf numFmtId="0" fontId="30" fillId="0" borderId="0" xfId="5" applyFont="1" applyAlignment="1" applyProtection="1">
      <alignment horizontal="center" vertical="center" wrapText="1"/>
    </xf>
    <xf numFmtId="0" fontId="31" fillId="0" borderId="0" xfId="5" applyFont="1" applyAlignment="1" applyProtection="1"/>
    <xf numFmtId="0" fontId="5" fillId="0" borderId="17" xfId="5" applyFont="1" applyBorder="1" applyAlignment="1" applyProtection="1">
      <alignment horizontal="center" vertical="top"/>
    </xf>
    <xf numFmtId="0" fontId="5" fillId="0" borderId="0" xfId="5" applyFont="1" applyAlignment="1" applyProtection="1">
      <alignment horizontal="center" vertical="top"/>
    </xf>
    <xf numFmtId="0" fontId="5" fillId="0" borderId="0" xfId="5" applyFont="1" applyAlignment="1" applyProtection="1"/>
    <xf numFmtId="0" fontId="4" fillId="0" borderId="0" xfId="5" applyFont="1" applyAlignment="1" applyProtection="1"/>
    <xf numFmtId="0" fontId="5" fillId="0" borderId="0" xfId="5" applyFont="1" applyAlignment="1" applyProtection="1">
      <alignment vertical="center"/>
    </xf>
    <xf numFmtId="0" fontId="13" fillId="0" borderId="0" xfId="5" applyFont="1" applyAlignment="1" applyProtection="1">
      <alignment horizontal="center" vertical="top" wrapText="1"/>
    </xf>
    <xf numFmtId="0" fontId="13" fillId="3" borderId="0" xfId="5" applyFont="1" applyFill="1" applyAlignment="1" applyProtection="1">
      <alignment horizontal="center" vertical="top" wrapText="1"/>
    </xf>
    <xf numFmtId="0" fontId="30" fillId="3" borderId="0" xfId="5" applyFont="1" applyFill="1" applyAlignment="1" applyProtection="1">
      <alignment horizontal="center" vertical="center" wrapText="1"/>
    </xf>
    <xf numFmtId="0" fontId="13" fillId="3" borderId="0" xfId="5" applyFont="1" applyFill="1" applyAlignment="1" applyProtection="1">
      <alignment horizontal="center" vertical="center" wrapText="1"/>
    </xf>
    <xf numFmtId="0" fontId="30" fillId="0" borderId="0" xfId="5" applyFont="1" applyAlignment="1" applyProtection="1">
      <alignment horizontal="center" vertical="top" wrapText="1"/>
    </xf>
    <xf numFmtId="0" fontId="12" fillId="0" borderId="0" xfId="5" applyFont="1" applyAlignment="1" applyProtection="1"/>
    <xf numFmtId="0" fontId="15" fillId="0" borderId="0" xfId="5" applyFont="1" applyAlignment="1" applyProtection="1">
      <alignment horizontal="center" vertical="center"/>
    </xf>
    <xf numFmtId="0" fontId="3" fillId="0" borderId="0" xfId="5" applyFont="1" applyAlignment="1" applyProtection="1">
      <alignment horizontal="center"/>
    </xf>
    <xf numFmtId="0" fontId="29" fillId="0" borderId="0" xfId="5" applyAlignment="1" applyProtection="1"/>
    <xf numFmtId="14" fontId="27" fillId="0" borderId="18" xfId="2" applyNumberFormat="1" applyFont="1" applyBorder="1" applyAlignment="1">
      <alignment horizontal="left" vertical="center" wrapText="1"/>
    </xf>
    <xf numFmtId="0" fontId="33" fillId="0" borderId="0" xfId="8" applyFont="1"/>
    <xf numFmtId="0" fontId="43" fillId="0" borderId="0" xfId="8" applyFont="1"/>
    <xf numFmtId="0" fontId="24" fillId="0" borderId="0" xfId="8" applyFont="1"/>
    <xf numFmtId="0" fontId="24" fillId="0" borderId="0" xfId="8" applyFont="1" applyAlignment="1">
      <alignment horizontal="center" vertical="top"/>
    </xf>
    <xf numFmtId="0" fontId="24" fillId="0" borderId="0" xfId="8" applyFont="1" applyAlignment="1">
      <alignment horizontal="center" vertical="top" wrapText="1"/>
    </xf>
    <xf numFmtId="0" fontId="24" fillId="0" borderId="18" xfId="8" applyFont="1" applyBorder="1" applyAlignment="1">
      <alignment horizontal="center"/>
    </xf>
    <xf numFmtId="0" fontId="24" fillId="0" borderId="0" xfId="8" applyFont="1" applyAlignment="1">
      <alignment horizontal="center"/>
    </xf>
    <xf numFmtId="0" fontId="24" fillId="0" borderId="0" xfId="8" applyFont="1" applyAlignment="1">
      <alignment vertical="top"/>
    </xf>
    <xf numFmtId="0" fontId="23" fillId="0" borderId="0" xfId="8" applyFont="1" applyAlignment="1">
      <alignment vertical="top"/>
    </xf>
    <xf numFmtId="0" fontId="33" fillId="0" borderId="18" xfId="8" applyFont="1" applyBorder="1"/>
    <xf numFmtId="0" fontId="26" fillId="0" borderId="0" xfId="8" applyFont="1"/>
    <xf numFmtId="0" fontId="42" fillId="0" borderId="0" xfId="8" applyFont="1"/>
    <xf numFmtId="0" fontId="24" fillId="0" borderId="0" xfId="8" applyFont="1" applyAlignment="1">
      <alignment horizontal="left"/>
    </xf>
    <xf numFmtId="0" fontId="33" fillId="0" borderId="0" xfId="8" applyFont="1" applyAlignment="1">
      <alignment wrapText="1"/>
    </xf>
    <xf numFmtId="0" fontId="24" fillId="0" borderId="19" xfId="8" applyFont="1" applyBorder="1" applyAlignment="1">
      <alignment wrapText="1"/>
    </xf>
    <xf numFmtId="0" fontId="25" fillId="0" borderId="19" xfId="8" applyFont="1" applyBorder="1" applyAlignment="1">
      <alignment wrapText="1"/>
    </xf>
    <xf numFmtId="14" fontId="33" fillId="0" borderId="0" xfId="8" applyNumberFormat="1" applyFont="1"/>
    <xf numFmtId="0" fontId="36" fillId="0" borderId="0" xfId="8" applyFont="1" applyAlignment="1">
      <alignment wrapText="1"/>
    </xf>
    <xf numFmtId="0" fontId="23" fillId="0" borderId="19" xfId="8" applyFont="1" applyBorder="1" applyAlignment="1">
      <alignment horizontal="center"/>
    </xf>
    <xf numFmtId="0" fontId="41" fillId="0" borderId="19" xfId="8" applyFont="1" applyBorder="1" applyAlignment="1">
      <alignment horizontal="center" vertical="center" wrapText="1"/>
    </xf>
    <xf numFmtId="0" fontId="26" fillId="0" borderId="19" xfId="8" applyFont="1" applyBorder="1" applyAlignment="1">
      <alignment horizontal="center" vertical="center"/>
    </xf>
    <xf numFmtId="0" fontId="24" fillId="0" borderId="0" xfId="8" applyFont="1" applyAlignment="1">
      <alignment horizontal="right"/>
    </xf>
    <xf numFmtId="0" fontId="33" fillId="0" borderId="0" xfId="8" applyFont="1" applyProtection="1">
      <protection locked="0"/>
    </xf>
    <xf numFmtId="0" fontId="37" fillId="0" borderId="0" xfId="8" applyFont="1" applyAlignment="1">
      <alignment horizontal="center"/>
    </xf>
    <xf numFmtId="0" fontId="24" fillId="0" borderId="19" xfId="8" applyFont="1" applyBorder="1"/>
    <xf numFmtId="0" fontId="24" fillId="0" borderId="0" xfId="4" applyFont="1" applyAlignment="1">
      <alignment horizontal="center"/>
    </xf>
    <xf numFmtId="0" fontId="27" fillId="0" borderId="18" xfId="2" applyFont="1" applyBorder="1" applyAlignment="1">
      <alignment horizontal="left" vertical="center" wrapText="1"/>
    </xf>
    <xf numFmtId="0" fontId="33" fillId="0" borderId="0" xfId="8" applyFont="1" applyAlignment="1">
      <alignment horizontal="center" vertical="center" wrapText="1"/>
    </xf>
    <xf numFmtId="0" fontId="23" fillId="0" borderId="0" xfId="9" applyFont="1" applyAlignment="1">
      <alignment vertical="center"/>
    </xf>
    <xf numFmtId="0" fontId="40" fillId="0" borderId="0" xfId="8" applyFont="1" applyAlignment="1">
      <alignment horizontal="center" vertical="center"/>
    </xf>
    <xf numFmtId="0" fontId="35" fillId="0" borderId="0" xfId="8" applyFont="1"/>
    <xf numFmtId="0" fontId="39" fillId="0" borderId="0" xfId="8" applyFont="1"/>
    <xf numFmtId="0" fontId="38" fillId="0" borderId="0" xfId="8" applyFont="1"/>
    <xf numFmtId="0" fontId="34" fillId="0" borderId="0" xfId="8" applyFont="1"/>
    <xf numFmtId="0" fontId="25" fillId="0" borderId="0" xfId="9" applyFont="1" applyAlignment="1">
      <alignment vertical="center"/>
    </xf>
    <xf numFmtId="0" fontId="32" fillId="0" borderId="0" xfId="8" applyFont="1"/>
    <xf numFmtId="0" fontId="37" fillId="0" borderId="0" xfId="8" applyFont="1"/>
    <xf numFmtId="0" fontId="25" fillId="0" borderId="19" xfId="8" applyFont="1" applyBorder="1" applyAlignment="1">
      <alignment horizontal="center"/>
    </xf>
    <xf numFmtId="2" fontId="25" fillId="0" borderId="19" xfId="8" applyNumberFormat="1" applyFont="1" applyBorder="1" applyAlignment="1">
      <alignment horizontal="center"/>
    </xf>
    <xf numFmtId="0" fontId="25" fillId="0" borderId="18" xfId="8" applyFont="1" applyBorder="1" applyAlignment="1">
      <alignment horizontal="center"/>
    </xf>
    <xf numFmtId="0" fontId="18" fillId="0" borderId="0" xfId="1" applyFont="1" applyAlignment="1" applyProtection="1">
      <alignment horizontal="center" vertical="top"/>
    </xf>
    <xf numFmtId="0" fontId="18" fillId="0" borderId="7" xfId="1" applyFont="1" applyBorder="1" applyAlignment="1" applyProtection="1">
      <alignment horizontal="center" vertical="top"/>
    </xf>
    <xf numFmtId="0" fontId="13" fillId="0" borderId="0" xfId="1" applyFont="1" applyProtection="1">
      <alignment vertical="top"/>
    </xf>
    <xf numFmtId="0" fontId="4" fillId="0" borderId="0" xfId="1" applyFont="1" applyAlignment="1" applyProtection="1">
      <alignment vertical="center"/>
    </xf>
    <xf numFmtId="164" fontId="4" fillId="0" borderId="3" xfId="1" applyNumberFormat="1" applyFont="1" applyBorder="1" applyAlignment="1" applyProtection="1">
      <alignment horizontal="right" vertical="center"/>
    </xf>
    <xf numFmtId="164" fontId="4" fillId="0" borderId="7" xfId="1" applyNumberFormat="1" applyFont="1" applyBorder="1" applyAlignment="1" applyProtection="1">
      <alignment horizontal="right" vertical="center"/>
    </xf>
    <xf numFmtId="2" fontId="4" fillId="2" borderId="9" xfId="1" applyNumberFormat="1" applyFont="1" applyFill="1" applyBorder="1" applyAlignment="1" applyProtection="1">
      <alignment horizontal="right" vertical="center"/>
    </xf>
    <xf numFmtId="2" fontId="4" fillId="0" borderId="9" xfId="1" applyNumberFormat="1" applyFont="1" applyBorder="1" applyAlignment="1" applyProtection="1">
      <alignment horizontal="right" vertical="center" wrapText="1"/>
    </xf>
    <xf numFmtId="2" fontId="4" fillId="0" borderId="15" xfId="1" applyNumberFormat="1" applyFont="1" applyBorder="1" applyAlignment="1" applyProtection="1">
      <alignment horizontal="right" vertical="center" wrapText="1"/>
    </xf>
    <xf numFmtId="2" fontId="4" fillId="0" borderId="5" xfId="1" applyNumberFormat="1" applyFont="1" applyBorder="1" applyAlignment="1" applyProtection="1">
      <alignment horizontal="right" vertical="center" wrapText="1"/>
    </xf>
    <xf numFmtId="2" fontId="4" fillId="2" borderId="9" xfId="1" applyNumberFormat="1" applyFont="1" applyFill="1" applyBorder="1" applyAlignment="1" applyProtection="1">
      <alignment horizontal="right" vertical="center" wrapText="1"/>
    </xf>
    <xf numFmtId="2" fontId="4" fillId="2" borderId="6" xfId="1" applyNumberFormat="1" applyFont="1" applyFill="1" applyBorder="1" applyAlignment="1" applyProtection="1">
      <alignment horizontal="right" vertical="center" wrapText="1"/>
    </xf>
    <xf numFmtId="2" fontId="4" fillId="2" borderId="8" xfId="1" applyNumberFormat="1" applyFont="1" applyFill="1" applyBorder="1" applyAlignment="1" applyProtection="1">
      <alignment horizontal="right" vertical="center" wrapText="1"/>
    </xf>
    <xf numFmtId="2" fontId="4" fillId="2" borderId="12" xfId="1" applyNumberFormat="1" applyFont="1" applyFill="1" applyBorder="1" applyAlignment="1" applyProtection="1">
      <alignment horizontal="right" vertical="center" wrapText="1"/>
    </xf>
    <xf numFmtId="2" fontId="4" fillId="2" borderId="13" xfId="1" applyNumberFormat="1" applyFont="1" applyFill="1" applyBorder="1" applyAlignment="1" applyProtection="1">
      <alignment horizontal="right" vertical="center" wrapText="1"/>
    </xf>
    <xf numFmtId="2" fontId="4" fillId="2" borderId="4" xfId="1" applyNumberFormat="1" applyFont="1" applyFill="1" applyBorder="1" applyAlignment="1" applyProtection="1">
      <alignment horizontal="right" vertical="center" wrapText="1"/>
    </xf>
    <xf numFmtId="2" fontId="4" fillId="2" borderId="7" xfId="1" applyNumberFormat="1" applyFont="1" applyFill="1" applyBorder="1" applyAlignment="1" applyProtection="1">
      <alignment horizontal="right" vertical="center" wrapText="1"/>
    </xf>
    <xf numFmtId="2" fontId="4" fillId="2" borderId="11" xfId="1" applyNumberFormat="1" applyFont="1" applyFill="1" applyBorder="1" applyAlignment="1" applyProtection="1">
      <alignment horizontal="right" vertical="center" wrapText="1"/>
    </xf>
    <xf numFmtId="2" fontId="4" fillId="0" borderId="11" xfId="1" applyNumberFormat="1" applyFont="1" applyBorder="1" applyAlignment="1" applyProtection="1">
      <alignment horizontal="right" vertical="center" wrapText="1"/>
    </xf>
    <xf numFmtId="2" fontId="4" fillId="0" borderId="7" xfId="1" applyNumberFormat="1" applyFont="1" applyBorder="1" applyAlignment="1" applyProtection="1">
      <alignment horizontal="right" vertical="center" wrapText="1"/>
    </xf>
    <xf numFmtId="164" fontId="4" fillId="4" borderId="9" xfId="1" applyNumberFormat="1" applyFont="1" applyFill="1" applyBorder="1" applyAlignment="1" applyProtection="1">
      <alignment horizontal="right" vertical="center" wrapText="1"/>
    </xf>
    <xf numFmtId="2" fontId="4" fillId="2" borderId="14" xfId="1" applyNumberFormat="1" applyFont="1" applyFill="1" applyBorder="1" applyAlignment="1" applyProtection="1">
      <alignment horizontal="right" vertical="center" wrapText="1"/>
    </xf>
    <xf numFmtId="0" fontId="4" fillId="3" borderId="14" xfId="1" applyFont="1" applyFill="1" applyBorder="1" applyAlignment="1" applyProtection="1">
      <alignment vertical="top" wrapText="1"/>
    </xf>
    <xf numFmtId="2" fontId="4" fillId="2" borderId="3" xfId="1" applyNumberFormat="1" applyFont="1" applyFill="1" applyBorder="1" applyAlignment="1" applyProtection="1">
      <alignment horizontal="right" vertical="center" wrapText="1"/>
    </xf>
    <xf numFmtId="2" fontId="4" fillId="0" borderId="2" xfId="1" applyNumberFormat="1" applyFont="1" applyBorder="1" applyAlignment="1" applyProtection="1">
      <alignment horizontal="right" vertical="center" wrapText="1"/>
    </xf>
    <xf numFmtId="0" fontId="4" fillId="3" borderId="7" xfId="1" applyFont="1" applyFill="1" applyBorder="1" applyAlignment="1" applyProtection="1">
      <alignment vertical="top" wrapText="1"/>
    </xf>
    <xf numFmtId="2" fontId="4" fillId="0" borderId="4" xfId="1" applyNumberFormat="1" applyFont="1" applyBorder="1" applyAlignment="1" applyProtection="1">
      <alignment horizontal="right" vertical="center" wrapText="1"/>
    </xf>
    <xf numFmtId="2" fontId="4" fillId="2" borderId="10" xfId="1" applyNumberFormat="1" applyFont="1" applyFill="1" applyBorder="1" applyAlignment="1" applyProtection="1">
      <alignment horizontal="right" vertical="center" wrapText="1"/>
    </xf>
    <xf numFmtId="0" fontId="17" fillId="3" borderId="14" xfId="1" applyFont="1" applyFill="1" applyBorder="1" applyAlignment="1" applyProtection="1">
      <alignment vertical="top" wrapText="1"/>
    </xf>
    <xf numFmtId="0" fontId="4" fillId="3" borderId="14" xfId="1" applyFont="1" applyFill="1" applyBorder="1" applyAlignment="1" applyProtection="1">
      <alignment vertical="center" wrapText="1"/>
    </xf>
    <xf numFmtId="0" fontId="4" fillId="3" borderId="3" xfId="1" applyFont="1" applyFill="1" applyBorder="1" applyAlignment="1" applyProtection="1">
      <alignment vertical="top" wrapText="1"/>
    </xf>
    <xf numFmtId="164" fontId="4" fillId="5" borderId="13" xfId="1" applyNumberFormat="1" applyFont="1" applyFill="1" applyBorder="1" applyAlignment="1" applyProtection="1">
      <alignment horizontal="right" vertical="center" wrapText="1"/>
    </xf>
    <xf numFmtId="2" fontId="4" fillId="2" borderId="5" xfId="1" applyNumberFormat="1" applyFont="1" applyFill="1" applyBorder="1" applyAlignment="1" applyProtection="1">
      <alignment horizontal="right" vertical="center" wrapText="1"/>
    </xf>
    <xf numFmtId="2" fontId="4" fillId="2" borderId="15" xfId="1" applyNumberFormat="1" applyFont="1" applyFill="1" applyBorder="1" applyAlignment="1" applyProtection="1">
      <alignment horizontal="right" vertical="center" wrapText="1"/>
    </xf>
    <xf numFmtId="2" fontId="4" fillId="2" borderId="16" xfId="1" applyNumberFormat="1" applyFont="1" applyFill="1" applyBorder="1" applyAlignment="1" applyProtection="1">
      <alignment horizontal="right" vertical="center" wrapText="1"/>
    </xf>
    <xf numFmtId="0" fontId="4" fillId="3" borderId="0" xfId="1" applyFont="1" applyFill="1" applyAlignment="1" applyProtection="1">
      <alignment vertical="top" wrapText="1"/>
    </xf>
    <xf numFmtId="2" fontId="4" fillId="0" borderId="6" xfId="1" applyNumberFormat="1" applyFont="1" applyBorder="1" applyAlignment="1" applyProtection="1">
      <alignment horizontal="right" vertical="center" wrapText="1"/>
    </xf>
    <xf numFmtId="0" fontId="4" fillId="3" borderId="6" xfId="1" applyFont="1" applyFill="1" applyBorder="1" applyAlignment="1" applyProtection="1">
      <alignment vertical="top" wrapText="1"/>
    </xf>
    <xf numFmtId="0" fontId="17" fillId="3" borderId="3" xfId="1" applyFont="1" applyFill="1" applyBorder="1" applyAlignment="1" applyProtection="1">
      <alignment vertical="center" wrapText="1"/>
    </xf>
    <xf numFmtId="2" fontId="4" fillId="0" borderId="8" xfId="1" applyNumberFormat="1" applyFont="1" applyBorder="1" applyAlignment="1" applyProtection="1">
      <alignment horizontal="right" vertical="center" wrapText="1"/>
    </xf>
    <xf numFmtId="0" fontId="17" fillId="6" borderId="14" xfId="1" applyFont="1" applyFill="1" applyBorder="1" applyAlignment="1" applyProtection="1">
      <alignment vertical="top" wrapText="1"/>
    </xf>
    <xf numFmtId="2" fontId="4" fillId="0" borderId="10" xfId="1" applyNumberFormat="1" applyFont="1" applyBorder="1" applyAlignment="1" applyProtection="1">
      <alignment horizontal="right" vertical="center" wrapText="1"/>
    </xf>
    <xf numFmtId="0" fontId="17" fillId="6" borderId="3" xfId="1" applyFont="1" applyFill="1" applyBorder="1" applyAlignment="1" applyProtection="1">
      <alignment vertical="top" wrapText="1"/>
    </xf>
    <xf numFmtId="2" fontId="4" fillId="0" borderId="3" xfId="1" applyNumberFormat="1" applyFont="1" applyBorder="1" applyAlignment="1" applyProtection="1">
      <alignment horizontal="right" vertical="center" wrapText="1"/>
    </xf>
    <xf numFmtId="0" fontId="17" fillId="3" borderId="3" xfId="1" applyFont="1" applyFill="1" applyBorder="1" applyAlignment="1" applyProtection="1">
      <alignment vertical="top" wrapText="1"/>
    </xf>
    <xf numFmtId="2" fontId="4" fillId="0" borderId="14" xfId="1" applyNumberFormat="1" applyFont="1" applyBorder="1" applyAlignment="1" applyProtection="1">
      <alignment horizontal="right" vertical="center" wrapText="1"/>
    </xf>
    <xf numFmtId="2" fontId="4" fillId="2" borderId="2" xfId="1" applyNumberFormat="1" applyFont="1" applyFill="1" applyBorder="1" applyAlignment="1" applyProtection="1">
      <alignment horizontal="right" vertical="center"/>
    </xf>
    <xf numFmtId="2" fontId="4" fillId="2" borderId="6" xfId="1" applyNumberFormat="1" applyFont="1" applyFill="1" applyBorder="1" applyAlignment="1" applyProtection="1">
      <alignment horizontal="right" vertical="center"/>
    </xf>
    <xf numFmtId="0" fontId="17" fillId="6" borderId="14" xfId="1" applyFont="1" applyFill="1" applyBorder="1" applyAlignment="1" applyProtection="1">
      <alignment vertical="center" wrapText="1"/>
    </xf>
    <xf numFmtId="0" fontId="17" fillId="6" borderId="6" xfId="1" applyFont="1" applyFill="1" applyBorder="1" applyAlignment="1" applyProtection="1">
      <alignment vertical="top" wrapText="1"/>
    </xf>
    <xf numFmtId="0" fontId="17" fillId="6" borderId="3" xfId="1" applyFont="1" applyFill="1" applyBorder="1" applyAlignment="1" applyProtection="1">
      <alignment vertical="center" wrapText="1"/>
    </xf>
    <xf numFmtId="0" fontId="4" fillId="0" borderId="0" xfId="1" applyFont="1" applyAlignment="1" applyProtection="1">
      <alignment horizontal="center" vertical="center"/>
    </xf>
    <xf numFmtId="0" fontId="45" fillId="0" borderId="0" xfId="1" applyFont="1" applyAlignment="1" applyProtection="1">
      <alignment horizontal="center" vertical="center" wrapText="1"/>
    </xf>
    <xf numFmtId="3" fontId="4" fillId="0" borderId="2" xfId="1" applyNumberFormat="1" applyFont="1" applyBorder="1" applyAlignment="1" applyProtection="1"/>
    <xf numFmtId="3" fontId="4" fillId="0" borderId="9" xfId="1" applyNumberFormat="1" applyFont="1" applyBorder="1" applyAlignment="1" applyProtection="1"/>
    <xf numFmtId="164" fontId="5" fillId="0" borderId="0" xfId="1" applyNumberFormat="1" applyFont="1" applyAlignment="1" applyProtection="1">
      <alignment horizontal="left"/>
    </xf>
    <xf numFmtId="164" fontId="5" fillId="0" borderId="0" xfId="1" applyNumberFormat="1" applyFont="1" applyAlignment="1" applyProtection="1">
      <alignment horizontal="left" vertical="center"/>
    </xf>
    <xf numFmtId="164" fontId="5" fillId="0" borderId="0" xfId="1" applyNumberFormat="1" applyFont="1" applyAlignment="1" applyProtection="1">
      <alignment horizontal="left" vertical="center" wrapText="1"/>
    </xf>
    <xf numFmtId="0" fontId="19" fillId="0" borderId="0" xfId="1" applyFont="1" applyAlignment="1" applyProtection="1"/>
    <xf numFmtId="0" fontId="3" fillId="0" borderId="0" xfId="1" applyAlignment="1" applyProtection="1">
      <alignment vertical="center"/>
    </xf>
    <xf numFmtId="0" fontId="3" fillId="0" borderId="3" xfId="1" applyBorder="1" applyAlignment="1" applyProtection="1">
      <alignment horizontal="center"/>
    </xf>
    <xf numFmtId="0" fontId="10" fillId="0" borderId="0" xfId="1" applyFont="1" applyAlignment="1" applyProtection="1">
      <alignment horizontal="center" vertical="center" wrapText="1"/>
    </xf>
    <xf numFmtId="0" fontId="18" fillId="0" borderId="0" xfId="1" applyFont="1" applyAlignment="1" applyProtection="1">
      <alignment horizontal="center"/>
    </xf>
    <xf numFmtId="0" fontId="4" fillId="0" borderId="0" xfId="1" applyFont="1" applyAlignment="1" applyProtection="1">
      <alignment horizontal="center" vertical="center" wrapText="1"/>
    </xf>
    <xf numFmtId="0" fontId="4" fillId="0" borderId="0" xfId="1" applyFont="1" applyAlignment="1" applyProtection="1">
      <alignment horizontal="left" vertical="center" wrapText="1"/>
    </xf>
    <xf numFmtId="0" fontId="10" fillId="0" borderId="0" xfId="1" applyFont="1" applyAlignment="1" applyProtection="1">
      <alignment horizontal="center" wrapText="1"/>
    </xf>
    <xf numFmtId="0" fontId="4" fillId="0" borderId="0" xfId="1" applyFont="1" applyAlignment="1" applyProtection="1">
      <alignment horizontal="center" vertical="top"/>
    </xf>
    <xf numFmtId="0" fontId="3" fillId="0" borderId="0" xfId="1" applyAlignment="1" applyProtection="1"/>
    <xf numFmtId="0" fontId="3" fillId="0" borderId="0" xfId="1" applyAlignment="1" applyProtection="1">
      <alignment horizontal="center"/>
    </xf>
    <xf numFmtId="0" fontId="10" fillId="0" borderId="0" xfId="1" applyFont="1" applyAlignment="1" applyProtection="1">
      <alignment horizontal="center"/>
    </xf>
    <xf numFmtId="0" fontId="4" fillId="0" borderId="0" xfId="1" applyFont="1" applyAlignment="1" applyProtection="1">
      <alignment horizontal="center"/>
    </xf>
    <xf numFmtId="0" fontId="4" fillId="0" borderId="0" xfId="1" applyFont="1" applyAlignment="1" applyProtection="1"/>
    <xf numFmtId="0" fontId="5" fillId="0" borderId="0" xfId="1" applyFont="1" applyAlignment="1" applyProtection="1">
      <alignment horizontal="right"/>
    </xf>
    <xf numFmtId="49" fontId="14" fillId="0" borderId="10" xfId="1" applyNumberFormat="1" applyFont="1" applyBorder="1" applyAlignment="1" applyProtection="1">
      <alignment horizontal="left" vertical="center" wrapText="1"/>
    </xf>
    <xf numFmtId="0" fontId="15" fillId="0" borderId="7" xfId="1" applyFont="1" applyBorder="1" applyAlignment="1" applyProtection="1">
      <alignment horizontal="left" vertical="center" wrapText="1"/>
    </xf>
    <xf numFmtId="0" fontId="15" fillId="0" borderId="12" xfId="1" applyFont="1" applyBorder="1" applyAlignment="1" applyProtection="1">
      <alignment horizontal="left" vertical="center" wrapText="1"/>
    </xf>
    <xf numFmtId="0" fontId="15" fillId="0" borderId="3" xfId="1" applyFont="1" applyBorder="1" applyAlignment="1" applyProtection="1">
      <alignment horizontal="left" vertical="center" wrapText="1"/>
    </xf>
    <xf numFmtId="0" fontId="14" fillId="0" borderId="4" xfId="1" applyFont="1" applyBorder="1" applyAlignment="1" applyProtection="1">
      <alignment horizontal="center" vertical="center"/>
    </xf>
    <xf numFmtId="0" fontId="15" fillId="0" borderId="8" xfId="1" applyFont="1" applyBorder="1" applyAlignment="1" applyProtection="1">
      <alignment horizontal="center"/>
    </xf>
    <xf numFmtId="0" fontId="14" fillId="0" borderId="11" xfId="1" applyFont="1" applyBorder="1" applyAlignment="1" applyProtection="1">
      <alignment horizontal="center" vertical="center" wrapText="1"/>
    </xf>
    <xf numFmtId="0" fontId="16" fillId="0" borderId="13" xfId="1" applyFont="1" applyBorder="1" applyAlignment="1" applyProtection="1">
      <alignment horizontal="center" vertical="center" wrapText="1"/>
    </xf>
    <xf numFmtId="0" fontId="14" fillId="0" borderId="6" xfId="1" applyFont="1" applyBorder="1" applyAlignment="1" applyProtection="1">
      <alignment horizontal="center" wrapText="1"/>
    </xf>
    <xf numFmtId="0" fontId="14" fillId="0" borderId="9" xfId="1" applyFont="1" applyBorder="1" applyAlignment="1" applyProtection="1">
      <alignment horizontal="center" wrapText="1"/>
    </xf>
    <xf numFmtId="0" fontId="5" fillId="0" borderId="0" xfId="1" applyFont="1" applyAlignment="1" applyProtection="1">
      <alignment horizontal="left"/>
    </xf>
    <xf numFmtId="0" fontId="18" fillId="0" borderId="3" xfId="1" applyFont="1" applyBorder="1" applyAlignment="1" applyProtection="1">
      <alignment horizontal="left"/>
    </xf>
    <xf numFmtId="164" fontId="14" fillId="0" borderId="4" xfId="1" applyNumberFormat="1" applyFont="1" applyBorder="1" applyAlignment="1" applyProtection="1">
      <alignment horizontal="center" vertical="center" wrapText="1"/>
    </xf>
    <xf numFmtId="0" fontId="15" fillId="0" borderId="8" xfId="1" applyFont="1" applyBorder="1" applyAlignment="1" applyProtection="1">
      <alignment horizontal="center" wrapText="1"/>
    </xf>
    <xf numFmtId="164" fontId="14" fillId="0" borderId="11" xfId="1" applyNumberFormat="1" applyFont="1" applyBorder="1" applyAlignment="1" applyProtection="1">
      <alignment horizontal="center" vertical="center" wrapText="1"/>
    </xf>
    <xf numFmtId="0" fontId="15" fillId="0" borderId="13" xfId="1" applyFont="1" applyBorder="1" applyAlignment="1" applyProtection="1">
      <alignment wrapText="1"/>
    </xf>
    <xf numFmtId="49" fontId="5" fillId="0" borderId="6" xfId="1" applyNumberFormat="1" applyFont="1" applyBorder="1" applyAlignment="1" applyProtection="1">
      <alignment horizontal="center" vertical="center"/>
    </xf>
    <xf numFmtId="49" fontId="5" fillId="0" borderId="14" xfId="1" applyNumberFormat="1" applyFont="1" applyBorder="1" applyAlignment="1" applyProtection="1">
      <alignment horizontal="center" vertical="center"/>
    </xf>
    <xf numFmtId="49" fontId="5" fillId="0" borderId="9" xfId="1" applyNumberFormat="1" applyFont="1" applyBorder="1" applyAlignment="1" applyProtection="1">
      <alignment horizontal="center" vertical="center"/>
    </xf>
    <xf numFmtId="0" fontId="18" fillId="0" borderId="0" xfId="1" applyFont="1" applyAlignment="1" applyProtection="1">
      <alignment horizontal="center" vertical="top"/>
    </xf>
    <xf numFmtId="0" fontId="13" fillId="0" borderId="7" xfId="1" applyFont="1" applyBorder="1" applyAlignment="1" applyProtection="1">
      <alignment horizontal="left" vertical="top" wrapText="1"/>
    </xf>
    <xf numFmtId="0" fontId="15" fillId="0" borderId="7" xfId="1" applyFont="1" applyBorder="1" applyAlignment="1" applyProtection="1">
      <alignment horizontal="left" wrapText="1"/>
    </xf>
    <xf numFmtId="164" fontId="4" fillId="0" borderId="3" xfId="1" applyNumberFormat="1" applyFont="1" applyBorder="1" applyAlignment="1" applyProtection="1">
      <alignment horizontal="center" vertical="center"/>
    </xf>
    <xf numFmtId="0" fontId="4" fillId="0" borderId="3" xfId="1" applyFont="1" applyBorder="1" applyAlignment="1" applyProtection="1">
      <alignment horizontal="center" vertical="top"/>
    </xf>
    <xf numFmtId="0" fontId="26" fillId="0" borderId="0" xfId="8" applyFont="1" applyAlignment="1">
      <alignment horizontal="center"/>
    </xf>
    <xf numFmtId="0" fontId="25" fillId="0" borderId="0" xfId="9" applyFont="1" applyAlignment="1">
      <alignment horizontal="left" vertical="center" wrapText="1"/>
    </xf>
    <xf numFmtId="49" fontId="24" fillId="0" borderId="20" xfId="8" applyNumberFormat="1" applyFont="1" applyBorder="1" applyAlignment="1">
      <alignment horizontal="left" wrapText="1"/>
    </xf>
    <xf numFmtId="0" fontId="24" fillId="0" borderId="0" xfId="2" applyFont="1" applyAlignment="1">
      <alignment horizontal="center" vertical="center" wrapText="1"/>
    </xf>
    <xf numFmtId="0" fontId="44" fillId="0" borderId="0" xfId="8" applyFont="1" applyAlignment="1">
      <alignment horizontal="center"/>
    </xf>
    <xf numFmtId="0" fontId="26" fillId="0" borderId="0" xfId="9" applyFont="1" applyAlignment="1">
      <alignment horizontal="center" vertical="center" wrapText="1"/>
    </xf>
    <xf numFmtId="0" fontId="13" fillId="0" borderId="0" xfId="5" applyFont="1" applyAlignment="1" applyProtection="1">
      <alignment horizontal="left"/>
    </xf>
    <xf numFmtId="0" fontId="14" fillId="0" borderId="0" xfId="5" applyFont="1" applyAlignment="1" applyProtection="1">
      <alignment horizontal="center" vertical="center"/>
    </xf>
    <xf numFmtId="0" fontId="13" fillId="0" borderId="7" xfId="5" applyFont="1" applyBorder="1" applyAlignment="1" applyProtection="1">
      <alignment horizontal="center"/>
    </xf>
    <xf numFmtId="0" fontId="13" fillId="0" borderId="0" xfId="5" applyFont="1" applyAlignment="1" applyProtection="1">
      <alignment horizontal="center" vertical="center"/>
    </xf>
    <xf numFmtId="0" fontId="13" fillId="0" borderId="0" xfId="5" applyFont="1" applyAlignment="1" applyProtection="1">
      <alignment horizontal="center"/>
    </xf>
    <xf numFmtId="0" fontId="14" fillId="0" borderId="0" xfId="5" applyFont="1" applyAlignment="1" applyProtection="1">
      <alignment horizontal="center"/>
    </xf>
    <xf numFmtId="0" fontId="13" fillId="0" borderId="6" xfId="5" applyFont="1" applyBorder="1" applyAlignment="1" applyProtection="1">
      <alignment horizontal="center" vertical="center"/>
    </xf>
    <xf numFmtId="0" fontId="13" fillId="0" borderId="14" xfId="5" applyFont="1" applyBorder="1" applyAlignment="1" applyProtection="1">
      <alignment horizontal="center" vertical="center"/>
    </xf>
    <xf numFmtId="0" fontId="13" fillId="0" borderId="9" xfId="5" applyFont="1" applyBorder="1" applyAlignment="1" applyProtection="1">
      <alignment horizontal="center" vertical="center"/>
    </xf>
    <xf numFmtId="0" fontId="13" fillId="0" borderId="0" xfId="5" applyFont="1" applyAlignment="1" applyProtection="1"/>
    <xf numFmtId="0" fontId="13" fillId="0" borderId="0" xfId="5" applyFont="1" applyAlignment="1" applyProtection="1">
      <alignment vertical="center"/>
    </xf>
    <xf numFmtId="0" fontId="13" fillId="0" borderId="0" xfId="5" applyFont="1" applyAlignment="1" applyProtection="1">
      <alignment horizontal="center" vertical="center" wrapText="1"/>
    </xf>
    <xf numFmtId="0" fontId="13" fillId="0" borderId="0" xfId="5" applyFont="1" applyAlignment="1" applyProtection="1">
      <alignment wrapText="1"/>
    </xf>
    <xf numFmtId="0" fontId="14" fillId="0" borderId="10" xfId="5" applyFont="1" applyBorder="1" applyAlignment="1" applyProtection="1">
      <alignment horizontal="center" vertical="center" wrapText="1"/>
    </xf>
    <xf numFmtId="0" fontId="13" fillId="0" borderId="7" xfId="5" applyFont="1" applyBorder="1" applyAlignment="1" applyProtection="1">
      <alignment horizontal="center" vertical="center" wrapText="1"/>
    </xf>
    <xf numFmtId="0" fontId="13" fillId="0" borderId="11" xfId="5" applyFont="1" applyBorder="1" applyAlignment="1" applyProtection="1">
      <alignment horizontal="center" vertical="center" wrapText="1"/>
    </xf>
    <xf numFmtId="0" fontId="13" fillId="0" borderId="16" xfId="5" applyFont="1" applyBorder="1" applyAlignment="1" applyProtection="1">
      <alignment horizontal="center" vertical="center" wrapText="1"/>
    </xf>
    <xf numFmtId="0" fontId="13" fillId="0" borderId="5" xfId="5" applyFont="1" applyBorder="1" applyAlignment="1" applyProtection="1">
      <alignment horizontal="center" vertical="center" wrapText="1"/>
    </xf>
    <xf numFmtId="0" fontId="13" fillId="0" borderId="12" xfId="5" applyFont="1" applyBorder="1" applyAlignment="1" applyProtection="1">
      <alignment horizontal="center" vertical="center" wrapText="1"/>
    </xf>
    <xf numFmtId="0" fontId="13" fillId="0" borderId="3" xfId="5" applyFont="1" applyBorder="1" applyAlignment="1" applyProtection="1">
      <alignment horizontal="center" vertical="center" wrapText="1"/>
    </xf>
    <xf numFmtId="0" fontId="13" fillId="0" borderId="13" xfId="5" applyFont="1" applyBorder="1" applyAlignment="1" applyProtection="1">
      <alignment horizontal="center" vertical="center" wrapText="1"/>
    </xf>
    <xf numFmtId="0" fontId="14" fillId="0" borderId="4" xfId="5" applyFont="1" applyBorder="1" applyAlignment="1" applyProtection="1">
      <alignment horizontal="center" vertical="center" wrapText="1"/>
    </xf>
    <xf numFmtId="0" fontId="14" fillId="0" borderId="15" xfId="5" applyFont="1" applyBorder="1" applyAlignment="1" applyProtection="1">
      <alignment horizontal="center" vertical="center" wrapText="1"/>
    </xf>
    <xf numFmtId="0" fontId="14" fillId="0" borderId="8" xfId="5" applyFont="1" applyBorder="1" applyAlignment="1" applyProtection="1">
      <alignment horizontal="center" vertical="center" wrapText="1"/>
    </xf>
    <xf numFmtId="2" fontId="14" fillId="0" borderId="6" xfId="5" applyNumberFormat="1" applyFont="1" applyBorder="1" applyAlignment="1" applyProtection="1">
      <alignment horizontal="center"/>
    </xf>
    <xf numFmtId="0" fontId="13" fillId="0" borderId="14" xfId="5" applyFont="1" applyBorder="1" applyAlignment="1" applyProtection="1"/>
    <xf numFmtId="0" fontId="13" fillId="0" borderId="9" xfId="5" applyFont="1" applyBorder="1" applyAlignment="1" applyProtection="1"/>
    <xf numFmtId="0" fontId="14" fillId="0" borderId="6" xfId="5" applyFont="1" applyBorder="1" applyAlignment="1" applyProtection="1">
      <alignment horizontal="center"/>
    </xf>
    <xf numFmtId="0" fontId="14" fillId="0" borderId="14" xfId="5" applyFont="1" applyBorder="1" applyAlignment="1" applyProtection="1">
      <alignment horizontal="center"/>
    </xf>
    <xf numFmtId="0" fontId="13" fillId="0" borderId="9" xfId="5" applyFont="1" applyBorder="1" applyAlignment="1" applyProtection="1">
      <alignment horizontal="center"/>
    </xf>
    <xf numFmtId="0" fontId="14" fillId="0" borderId="6" xfId="5" applyFont="1" applyBorder="1" applyAlignment="1" applyProtection="1">
      <alignment horizontal="center" vertical="center" wrapText="1"/>
    </xf>
    <xf numFmtId="0" fontId="13" fillId="0" borderId="9" xfId="5" applyFont="1" applyBorder="1" applyAlignment="1" applyProtection="1">
      <alignment horizontal="center" wrapText="1"/>
    </xf>
    <xf numFmtId="0" fontId="14" fillId="0" borderId="0" xfId="5" applyFont="1" applyAlignment="1" applyProtection="1">
      <alignment horizontal="center" vertical="center" wrapText="1"/>
    </xf>
  </cellXfs>
  <cellStyles count="10">
    <cellStyle name="Įprastas" xfId="0" builtinId="0"/>
    <cellStyle name="Įprastas 2" xfId="3" xr:uid="{C9AB90CD-518C-4EFC-BDF5-2614766F1FE9}"/>
    <cellStyle name="Įprastas 3" xfId="6" xr:uid="{EE64F28D-4FF5-4638-8055-388D6AC4A4B0}"/>
    <cellStyle name="Įprastas 4" xfId="8" xr:uid="{B6CD6257-52A1-40E9-96C7-E4DB381619FF}"/>
    <cellStyle name="Įprastas 5" xfId="7" xr:uid="{CF11677F-172A-410B-8399-3508FE6D26AC}"/>
    <cellStyle name="Įprastas 5 2" xfId="9" xr:uid="{4DEBB76E-EBD7-4B00-8778-CF735A694901}"/>
    <cellStyle name="Normal" xfId="1" xr:uid="{B91D6C27-11DC-416A-9778-F39CE441E73A}"/>
    <cellStyle name="Normal 2" xfId="5" xr:uid="{42162EB1-E74C-4F77-BDF5-AAAB68AB2FA9}"/>
    <cellStyle name="Normal_biudz uz 2001 atskaitomybe3" xfId="2" xr:uid="{611DCF18-7DA8-45CE-86B1-702C9249872F}"/>
    <cellStyle name="Normal_TRECFORMantras2001333" xfId="4" xr:uid="{D4B43F9E-E498-4742-B785-7C785DB597F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microsoft.com/office/2017/10/relationships/person" Target="persons/perso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76DEE3-B92F-4C25-B2C0-EC13B6E65C5E}">
  <dimension ref="A1:IV384"/>
  <sheetViews>
    <sheetView defaultGridColor="0" topLeftCell="A47" colorId="9" zoomScaleNormal="100" workbookViewId="0">
      <selection activeCell="Q16" sqref="Q16:Q17"/>
    </sheetView>
  </sheetViews>
  <sheetFormatPr defaultColWidth="9.140625" defaultRowHeight="13.5" customHeight="1"/>
  <cols>
    <col min="1" max="4" width="2" style="1" customWidth="1"/>
    <col min="5" max="5" width="2.140625" style="1" customWidth="1"/>
    <col min="6" max="6" width="3.5703125" style="2" customWidth="1"/>
    <col min="7" max="7" width="34.28515625" style="1" customWidth="1"/>
    <col min="8" max="8" width="13.7109375" style="1" customWidth="1"/>
    <col min="9" max="12" width="12.42578125" style="1" customWidth="1"/>
    <col min="13" max="13" width="0.140625" style="1" hidden="1" customWidth="1"/>
    <col min="14" max="14" width="6.140625" style="1" hidden="1" customWidth="1"/>
    <col min="15" max="15" width="8.85546875" style="1" hidden="1" customWidth="1"/>
    <col min="16" max="16" width="9.140625" style="1" hidden="1" customWidth="1"/>
    <col min="17" max="17" width="11" style="1" customWidth="1"/>
    <col min="18" max="256" width="9.140625" style="1" customWidth="1"/>
    <col min="257" max="257" width="9.140625" style="9" customWidth="1"/>
    <col min="258" max="16384" width="9.140625" style="9"/>
  </cols>
  <sheetData>
    <row r="1" spans="1:17" ht="28.5" customHeight="1">
      <c r="G1" s="3"/>
      <c r="H1" s="4"/>
      <c r="I1" s="271"/>
      <c r="J1" s="276" t="s">
        <v>275</v>
      </c>
      <c r="K1" s="276"/>
      <c r="L1" s="276"/>
      <c r="M1" s="269"/>
      <c r="N1" s="5"/>
      <c r="O1" s="5"/>
      <c r="P1" s="5"/>
      <c r="Q1" s="5"/>
    </row>
    <row r="2" spans="1:17" ht="14.25" customHeight="1">
      <c r="H2" s="4"/>
      <c r="I2" s="9"/>
      <c r="J2" s="1" t="s">
        <v>276</v>
      </c>
      <c r="K2" s="270"/>
      <c r="L2" s="270"/>
      <c r="M2" s="269"/>
      <c r="N2" s="5"/>
      <c r="O2" s="5"/>
      <c r="P2" s="5"/>
      <c r="Q2" s="7"/>
    </row>
    <row r="3" spans="1:17" ht="10.5" customHeight="1">
      <c r="H3" s="23"/>
      <c r="I3" s="4"/>
      <c r="K3" s="6"/>
      <c r="L3" s="6"/>
      <c r="M3" s="269"/>
      <c r="N3" s="5"/>
      <c r="O3" s="5"/>
      <c r="P3" s="5"/>
      <c r="Q3" s="7"/>
    </row>
    <row r="4" spans="1:17" ht="10.5" customHeight="1">
      <c r="G4" s="8" t="s">
        <v>0</v>
      </c>
      <c r="H4" s="4"/>
      <c r="I4" s="9"/>
      <c r="J4" s="6"/>
      <c r="K4" s="6"/>
      <c r="L4" s="6"/>
      <c r="M4" s="269"/>
      <c r="N4" s="5"/>
      <c r="O4" s="5"/>
      <c r="P4" s="5"/>
      <c r="Q4" s="7"/>
    </row>
    <row r="5" spans="1:17" ht="10.5" customHeight="1">
      <c r="H5" s="4"/>
      <c r="I5" s="9"/>
      <c r="J5" s="6"/>
      <c r="K5" s="6"/>
      <c r="L5" s="6"/>
      <c r="M5" s="269"/>
      <c r="N5" s="5"/>
      <c r="O5" s="5"/>
      <c r="P5" s="5"/>
      <c r="Q5" s="7"/>
    </row>
    <row r="6" spans="1:17" ht="10.5" customHeight="1">
      <c r="H6" s="4"/>
      <c r="I6" s="9"/>
      <c r="J6" s="10"/>
      <c r="K6" s="6"/>
      <c r="L6" s="6"/>
      <c r="M6" s="269"/>
      <c r="N6" s="5"/>
      <c r="O6" s="5"/>
      <c r="P6" s="5"/>
    </row>
    <row r="7" spans="1:17" ht="10.5" customHeight="1">
      <c r="H7" s="4"/>
      <c r="I7" s="9"/>
      <c r="K7" s="5"/>
      <c r="L7" s="5"/>
      <c r="M7" s="269"/>
      <c r="N7" s="5"/>
      <c r="O7" s="5"/>
      <c r="P7" s="5"/>
      <c r="Q7" s="11"/>
    </row>
    <row r="8" spans="1:17" ht="15.75" customHeight="1">
      <c r="A8" s="277" t="s">
        <v>331</v>
      </c>
      <c r="B8" s="277"/>
      <c r="C8" s="277"/>
      <c r="D8" s="277"/>
      <c r="E8" s="277"/>
      <c r="F8" s="277"/>
      <c r="G8" s="277"/>
      <c r="H8" s="277"/>
      <c r="I8" s="277"/>
      <c r="J8" s="277"/>
      <c r="K8" s="277"/>
      <c r="L8" s="277"/>
      <c r="M8" s="269"/>
    </row>
    <row r="9" spans="1:17" ht="10.5" customHeight="1">
      <c r="G9" s="12"/>
      <c r="H9" s="11"/>
      <c r="I9" s="11"/>
      <c r="J9" s="13"/>
      <c r="K9" s="13"/>
      <c r="L9" s="14"/>
      <c r="M9" s="269"/>
    </row>
    <row r="10" spans="1:17" ht="27" customHeight="1">
      <c r="A10" s="274" t="s">
        <v>330</v>
      </c>
      <c r="B10" s="274"/>
      <c r="C10" s="274"/>
      <c r="D10" s="274"/>
      <c r="E10" s="274"/>
      <c r="F10" s="274"/>
      <c r="G10" s="274"/>
      <c r="H10" s="274"/>
      <c r="I10" s="274"/>
      <c r="J10" s="274"/>
      <c r="K10" s="274"/>
      <c r="L10" s="274"/>
      <c r="M10" s="269"/>
    </row>
    <row r="11" spans="1:17" ht="18.75" customHeight="1">
      <c r="A11" s="278" t="s">
        <v>1</v>
      </c>
      <c r="B11" s="279"/>
      <c r="C11" s="279"/>
      <c r="D11" s="279"/>
      <c r="E11" s="279"/>
      <c r="F11" s="280"/>
      <c r="G11" s="279"/>
      <c r="H11" s="279"/>
      <c r="I11" s="279"/>
      <c r="J11" s="279"/>
      <c r="K11" s="279"/>
      <c r="L11" s="279"/>
      <c r="M11" s="269"/>
    </row>
    <row r="12" spans="1:17" ht="18.75" customHeight="1">
      <c r="A12" s="15"/>
      <c r="B12" s="16"/>
      <c r="C12" s="16"/>
      <c r="D12" s="16"/>
      <c r="E12" s="16"/>
      <c r="F12" s="17"/>
      <c r="G12" s="16"/>
      <c r="H12" s="16"/>
      <c r="I12" s="16"/>
      <c r="J12" s="16"/>
      <c r="K12" s="16"/>
      <c r="L12" s="16"/>
      <c r="M12" s="269"/>
    </row>
    <row r="13" spans="1:17" ht="14.25" customHeight="1">
      <c r="A13" s="15"/>
      <c r="B13" s="16"/>
      <c r="C13" s="16"/>
      <c r="D13" s="16"/>
      <c r="E13" s="16"/>
      <c r="F13" s="17"/>
      <c r="G13" s="281" t="s">
        <v>2</v>
      </c>
      <c r="H13" s="281"/>
      <c r="I13" s="281"/>
      <c r="J13" s="281"/>
      <c r="K13" s="281"/>
      <c r="L13" s="16"/>
      <c r="M13" s="269"/>
    </row>
    <row r="14" spans="1:17" ht="16.5" customHeight="1">
      <c r="A14" s="273" t="s">
        <v>329</v>
      </c>
      <c r="B14" s="273"/>
      <c r="C14" s="273"/>
      <c r="D14" s="273"/>
      <c r="E14" s="273"/>
      <c r="F14" s="273"/>
      <c r="G14" s="273"/>
      <c r="H14" s="273"/>
      <c r="I14" s="273"/>
      <c r="J14" s="273"/>
      <c r="K14" s="273"/>
      <c r="L14" s="273"/>
      <c r="M14" s="269"/>
      <c r="P14" s="1" t="s">
        <v>0</v>
      </c>
    </row>
    <row r="15" spans="1:17" ht="15.75" customHeight="1">
      <c r="G15" s="282" t="s">
        <v>328</v>
      </c>
      <c r="H15" s="282"/>
      <c r="I15" s="282"/>
      <c r="J15" s="282"/>
      <c r="K15" s="282"/>
      <c r="M15" s="269"/>
    </row>
    <row r="16" spans="1:17" ht="12" customHeight="1">
      <c r="G16" s="282" t="s">
        <v>277</v>
      </c>
      <c r="H16" s="282"/>
      <c r="I16" s="282"/>
      <c r="J16" s="282"/>
      <c r="K16" s="282"/>
    </row>
    <row r="17" spans="1:13" ht="12" customHeight="1">
      <c r="B17" s="273" t="s">
        <v>3</v>
      </c>
      <c r="C17" s="273"/>
      <c r="D17" s="273"/>
      <c r="E17" s="273"/>
      <c r="F17" s="273"/>
      <c r="G17" s="273"/>
      <c r="H17" s="273"/>
      <c r="I17" s="273"/>
      <c r="J17" s="273"/>
      <c r="K17" s="273"/>
      <c r="L17" s="273"/>
    </row>
    <row r="18" spans="1:13" ht="12" customHeight="1"/>
    <row r="19" spans="1:13" ht="12.75" customHeight="1">
      <c r="G19" s="282" t="s">
        <v>327</v>
      </c>
      <c r="H19" s="282"/>
      <c r="I19" s="282"/>
      <c r="J19" s="282"/>
      <c r="K19" s="282"/>
    </row>
    <row r="20" spans="1:13" ht="11.25" customHeight="1">
      <c r="G20" s="282" t="s">
        <v>326</v>
      </c>
      <c r="H20" s="282"/>
      <c r="I20" s="282"/>
      <c r="J20" s="282"/>
      <c r="K20" s="282"/>
    </row>
    <row r="21" spans="1:13" ht="11.25" customHeight="1">
      <c r="G21" s="5"/>
      <c r="H21" s="5"/>
      <c r="I21" s="5"/>
      <c r="J21" s="5"/>
      <c r="K21" s="5"/>
    </row>
    <row r="22" spans="1:13" ht="13.5" customHeight="1">
      <c r="B22" s="9"/>
      <c r="C22" s="9"/>
      <c r="D22" s="9"/>
      <c r="E22" s="272" t="s">
        <v>5</v>
      </c>
      <c r="F22" s="272"/>
      <c r="G22" s="272"/>
      <c r="H22" s="272"/>
      <c r="I22" s="272"/>
      <c r="J22" s="272"/>
      <c r="K22" s="272"/>
      <c r="L22" s="9"/>
    </row>
    <row r="23" spans="1:13" ht="12" customHeight="1">
      <c r="A23" s="275" t="s">
        <v>6</v>
      </c>
      <c r="B23" s="275"/>
      <c r="C23" s="275"/>
      <c r="D23" s="275"/>
      <c r="E23" s="275"/>
      <c r="F23" s="275"/>
      <c r="G23" s="275"/>
      <c r="H23" s="275"/>
      <c r="I23" s="275"/>
      <c r="J23" s="275"/>
      <c r="K23" s="275"/>
      <c r="L23" s="275"/>
      <c r="M23" s="264"/>
    </row>
    <row r="24" spans="1:13" ht="12" customHeight="1">
      <c r="J24" s="268"/>
      <c r="K24" s="14"/>
      <c r="L24" s="22" t="s">
        <v>7</v>
      </c>
      <c r="M24" s="264"/>
    </row>
    <row r="25" spans="1:13" ht="11.25" customHeight="1">
      <c r="J25" s="267" t="s">
        <v>8</v>
      </c>
      <c r="K25" s="23"/>
      <c r="L25" s="265"/>
      <c r="M25" s="264"/>
    </row>
    <row r="26" spans="1:13" ht="12" customHeight="1">
      <c r="E26" s="5"/>
      <c r="F26" s="18"/>
      <c r="I26" s="21"/>
      <c r="J26" s="21"/>
      <c r="K26" s="24" t="s">
        <v>9</v>
      </c>
      <c r="L26" s="265"/>
      <c r="M26" s="264"/>
    </row>
    <row r="27" spans="1:13" ht="12.75" customHeight="1">
      <c r="C27" s="283"/>
      <c r="D27" s="279"/>
      <c r="E27" s="279"/>
      <c r="F27" s="280"/>
      <c r="G27" s="279"/>
      <c r="H27" s="279"/>
      <c r="I27" s="279"/>
      <c r="K27" s="24" t="s">
        <v>10</v>
      </c>
      <c r="L27" s="265" t="s">
        <v>286</v>
      </c>
      <c r="M27" s="264"/>
    </row>
    <row r="28" spans="1:13" ht="12" customHeight="1">
      <c r="G28" s="18"/>
      <c r="H28" s="25"/>
      <c r="J28" s="26" t="s">
        <v>11</v>
      </c>
      <c r="K28" s="27"/>
      <c r="L28" s="265" t="s">
        <v>12</v>
      </c>
      <c r="M28" s="264"/>
    </row>
    <row r="29" spans="1:13" ht="12.75" customHeight="1">
      <c r="G29" s="28" t="s">
        <v>13</v>
      </c>
      <c r="H29" s="29"/>
      <c r="I29" s="93"/>
      <c r="J29" s="30"/>
      <c r="K29" s="265"/>
      <c r="L29" s="265" t="s">
        <v>14</v>
      </c>
      <c r="M29" s="264"/>
    </row>
    <row r="30" spans="1:13" ht="13.5" customHeight="1">
      <c r="A30" s="295" t="s">
        <v>15</v>
      </c>
      <c r="B30" s="295"/>
      <c r="C30" s="295"/>
      <c r="D30" s="295"/>
      <c r="E30" s="295"/>
      <c r="F30" s="295"/>
      <c r="G30" s="284" t="s">
        <v>16</v>
      </c>
      <c r="H30" s="284"/>
      <c r="I30" s="31" t="s">
        <v>17</v>
      </c>
      <c r="J30" s="266" t="s">
        <v>12</v>
      </c>
      <c r="K30" s="265" t="s">
        <v>12</v>
      </c>
      <c r="L30" s="265" t="s">
        <v>18</v>
      </c>
      <c r="M30" s="264"/>
    </row>
    <row r="31" spans="1:13" ht="30" customHeight="1">
      <c r="A31" s="296" t="s">
        <v>285</v>
      </c>
      <c r="B31" s="296"/>
      <c r="C31" s="296"/>
      <c r="D31" s="296"/>
      <c r="E31" s="296"/>
      <c r="F31" s="296"/>
      <c r="G31" s="296"/>
      <c r="H31" s="296"/>
      <c r="I31" s="296"/>
      <c r="J31" s="296"/>
      <c r="K31" s="296"/>
      <c r="L31" s="32" t="s">
        <v>19</v>
      </c>
      <c r="M31" s="263"/>
    </row>
    <row r="32" spans="1:13" ht="24" customHeight="1">
      <c r="A32" s="285" t="s">
        <v>20</v>
      </c>
      <c r="B32" s="286"/>
      <c r="C32" s="286"/>
      <c r="D32" s="286"/>
      <c r="E32" s="286"/>
      <c r="F32" s="286"/>
      <c r="G32" s="289" t="s">
        <v>21</v>
      </c>
      <c r="H32" s="291" t="s">
        <v>22</v>
      </c>
      <c r="I32" s="293" t="s">
        <v>23</v>
      </c>
      <c r="J32" s="294"/>
      <c r="K32" s="297" t="s">
        <v>24</v>
      </c>
      <c r="L32" s="299" t="s">
        <v>25</v>
      </c>
      <c r="M32" s="263"/>
    </row>
    <row r="33" spans="1:18" ht="46.5" customHeight="1">
      <c r="A33" s="287"/>
      <c r="B33" s="288"/>
      <c r="C33" s="288"/>
      <c r="D33" s="288"/>
      <c r="E33" s="288"/>
      <c r="F33" s="288"/>
      <c r="G33" s="290"/>
      <c r="H33" s="292"/>
      <c r="I33" s="33" t="s">
        <v>26</v>
      </c>
      <c r="J33" s="34" t="s">
        <v>27</v>
      </c>
      <c r="K33" s="298"/>
      <c r="L33" s="300"/>
    </row>
    <row r="34" spans="1:18" ht="11.25" customHeight="1">
      <c r="A34" s="301" t="s">
        <v>28</v>
      </c>
      <c r="B34" s="302"/>
      <c r="C34" s="302"/>
      <c r="D34" s="302"/>
      <c r="E34" s="302"/>
      <c r="F34" s="303"/>
      <c r="G34" s="35">
        <v>2</v>
      </c>
      <c r="H34" s="36">
        <v>3</v>
      </c>
      <c r="I34" s="37" t="s">
        <v>29</v>
      </c>
      <c r="J34" s="38" t="s">
        <v>30</v>
      </c>
      <c r="K34" s="39">
        <v>6</v>
      </c>
      <c r="L34" s="39">
        <v>7</v>
      </c>
    </row>
    <row r="35" spans="1:18" s="45" customFormat="1" ht="14.25" customHeight="1">
      <c r="A35" s="40">
        <v>2</v>
      </c>
      <c r="B35" s="40"/>
      <c r="C35" s="41"/>
      <c r="D35" s="42"/>
      <c r="E35" s="40"/>
      <c r="F35" s="43"/>
      <c r="G35" s="42" t="s">
        <v>31</v>
      </c>
      <c r="H35" s="35">
        <v>1</v>
      </c>
      <c r="I35" s="222">
        <f>SUM(I36+I47+I68+I89+I96+I120+I146+I166+I176)</f>
        <v>555800</v>
      </c>
      <c r="J35" s="222">
        <f>SUM(J36+J47+J68+J89+J96+J120+J146+J166+J176)</f>
        <v>143900</v>
      </c>
      <c r="K35" s="44">
        <f>SUM(K36+K47+K68+K89+K96+K120+K146+K166+K176)</f>
        <v>95626.8</v>
      </c>
      <c r="L35" s="222">
        <f>SUM(L36+L47+L68+L89+L96+L120+L146+L166+L176)</f>
        <v>95626.8</v>
      </c>
    </row>
    <row r="36" spans="1:18" ht="22.5" customHeight="1">
      <c r="A36" s="40">
        <v>2</v>
      </c>
      <c r="B36" s="46">
        <v>1</v>
      </c>
      <c r="C36" s="47"/>
      <c r="D36" s="48"/>
      <c r="E36" s="49"/>
      <c r="F36" s="50"/>
      <c r="G36" s="254" t="s">
        <v>32</v>
      </c>
      <c r="H36" s="35">
        <v>2</v>
      </c>
      <c r="I36" s="222">
        <f>SUM(I37+I43)</f>
        <v>548400</v>
      </c>
      <c r="J36" s="222">
        <f>SUM(J37+J43)</f>
        <v>139600</v>
      </c>
      <c r="K36" s="245">
        <f>SUM(K37+K43)</f>
        <v>92569.010000000009</v>
      </c>
      <c r="L36" s="244">
        <f>SUM(L37+L43)</f>
        <v>92569.010000000009</v>
      </c>
    </row>
    <row r="37" spans="1:18" ht="14.25" customHeight="1">
      <c r="A37" s="51">
        <v>2</v>
      </c>
      <c r="B37" s="51">
        <v>1</v>
      </c>
      <c r="C37" s="52">
        <v>1</v>
      </c>
      <c r="D37" s="53"/>
      <c r="E37" s="51"/>
      <c r="F37" s="54"/>
      <c r="G37" s="234" t="s">
        <v>33</v>
      </c>
      <c r="H37" s="35">
        <v>3</v>
      </c>
      <c r="I37" s="222">
        <f>SUM(I38)</f>
        <v>540300</v>
      </c>
      <c r="J37" s="222">
        <f>SUM(J38)</f>
        <v>137500</v>
      </c>
      <c r="K37" s="44">
        <f>SUM(K38)</f>
        <v>91231.02</v>
      </c>
      <c r="L37" s="222">
        <f>SUM(L38)</f>
        <v>91231.02</v>
      </c>
      <c r="Q37" s="9"/>
    </row>
    <row r="38" spans="1:18" ht="13.5" customHeight="1">
      <c r="A38" s="55">
        <v>2</v>
      </c>
      <c r="B38" s="51">
        <v>1</v>
      </c>
      <c r="C38" s="52">
        <v>1</v>
      </c>
      <c r="D38" s="53">
        <v>1</v>
      </c>
      <c r="E38" s="51"/>
      <c r="F38" s="54"/>
      <c r="G38" s="234" t="s">
        <v>33</v>
      </c>
      <c r="H38" s="35">
        <v>4</v>
      </c>
      <c r="I38" s="222">
        <f>SUM(I39+I41)</f>
        <v>540300</v>
      </c>
      <c r="J38" s="222">
        <f>SUM(J39+J41)</f>
        <v>137500</v>
      </c>
      <c r="K38" s="222">
        <f>SUM(K39+K41)</f>
        <v>91231.02</v>
      </c>
      <c r="L38" s="222">
        <f>SUM(L39+L41)</f>
        <v>91231.02</v>
      </c>
      <c r="Q38" s="56"/>
    </row>
    <row r="39" spans="1:18" ht="14.25" customHeight="1">
      <c r="A39" s="55">
        <v>2</v>
      </c>
      <c r="B39" s="51">
        <v>1</v>
      </c>
      <c r="C39" s="52">
        <v>1</v>
      </c>
      <c r="D39" s="53">
        <v>1</v>
      </c>
      <c r="E39" s="51">
        <v>1</v>
      </c>
      <c r="F39" s="54"/>
      <c r="G39" s="234" t="s">
        <v>34</v>
      </c>
      <c r="H39" s="35">
        <v>5</v>
      </c>
      <c r="I39" s="44">
        <f>SUM(I40)</f>
        <v>540300</v>
      </c>
      <c r="J39" s="44">
        <f>SUM(J40)</f>
        <v>137500</v>
      </c>
      <c r="K39" s="44">
        <f>SUM(K40)</f>
        <v>91231.02</v>
      </c>
      <c r="L39" s="44">
        <f>SUM(L40)</f>
        <v>91231.02</v>
      </c>
      <c r="Q39" s="56"/>
    </row>
    <row r="40" spans="1:18" ht="14.25" customHeight="1">
      <c r="A40" s="55">
        <v>2</v>
      </c>
      <c r="B40" s="51">
        <v>1</v>
      </c>
      <c r="C40" s="52">
        <v>1</v>
      </c>
      <c r="D40" s="53">
        <v>1</v>
      </c>
      <c r="E40" s="51">
        <v>1</v>
      </c>
      <c r="F40" s="54">
        <v>1</v>
      </c>
      <c r="G40" s="234" t="s">
        <v>34</v>
      </c>
      <c r="H40" s="35">
        <v>6</v>
      </c>
      <c r="I40" s="57">
        <v>540300</v>
      </c>
      <c r="J40" s="236">
        <v>137500</v>
      </c>
      <c r="K40" s="236">
        <v>91231.02</v>
      </c>
      <c r="L40" s="236">
        <v>91231.02</v>
      </c>
      <c r="Q40" s="56"/>
    </row>
    <row r="41" spans="1:18" ht="12.75" hidden="1" customHeight="1">
      <c r="A41" s="55">
        <v>2</v>
      </c>
      <c r="B41" s="51">
        <v>1</v>
      </c>
      <c r="C41" s="52">
        <v>1</v>
      </c>
      <c r="D41" s="53">
        <v>1</v>
      </c>
      <c r="E41" s="51">
        <v>2</v>
      </c>
      <c r="F41" s="54"/>
      <c r="G41" s="234" t="s">
        <v>325</v>
      </c>
      <c r="H41" s="35">
        <v>7</v>
      </c>
      <c r="I41" s="44">
        <f>I42</f>
        <v>0</v>
      </c>
      <c r="J41" s="44">
        <f>J42</f>
        <v>0</v>
      </c>
      <c r="K41" s="44">
        <f>K42</f>
        <v>0</v>
      </c>
      <c r="L41" s="44">
        <f>L42</f>
        <v>0</v>
      </c>
      <c r="Q41" s="56"/>
    </row>
    <row r="42" spans="1:18" ht="12.75" hidden="1" customHeight="1">
      <c r="A42" s="55">
        <v>2</v>
      </c>
      <c r="B42" s="51">
        <v>1</v>
      </c>
      <c r="C42" s="52">
        <v>1</v>
      </c>
      <c r="D42" s="53">
        <v>1</v>
      </c>
      <c r="E42" s="51">
        <v>2</v>
      </c>
      <c r="F42" s="54">
        <v>1</v>
      </c>
      <c r="G42" s="234" t="s">
        <v>325</v>
      </c>
      <c r="H42" s="35">
        <v>8</v>
      </c>
      <c r="I42" s="236"/>
      <c r="J42" s="219"/>
      <c r="K42" s="236"/>
      <c r="L42" s="219"/>
      <c r="Q42" s="56"/>
    </row>
    <row r="43" spans="1:18" ht="13.5" customHeight="1">
      <c r="A43" s="55">
        <v>2</v>
      </c>
      <c r="B43" s="51">
        <v>1</v>
      </c>
      <c r="C43" s="52">
        <v>2</v>
      </c>
      <c r="D43" s="53"/>
      <c r="E43" s="51"/>
      <c r="F43" s="54"/>
      <c r="G43" s="234" t="s">
        <v>36</v>
      </c>
      <c r="H43" s="35">
        <v>9</v>
      </c>
      <c r="I43" s="44">
        <f t="shared" ref="I43:L45" si="0">I44</f>
        <v>8100</v>
      </c>
      <c r="J43" s="222">
        <f t="shared" si="0"/>
        <v>2100</v>
      </c>
      <c r="K43" s="44">
        <f t="shared" si="0"/>
        <v>1337.99</v>
      </c>
      <c r="L43" s="222">
        <f t="shared" si="0"/>
        <v>1337.99</v>
      </c>
      <c r="Q43" s="56"/>
    </row>
    <row r="44" spans="1:18" ht="13.5" customHeight="1">
      <c r="A44" s="55">
        <v>2</v>
      </c>
      <c r="B44" s="51">
        <v>1</v>
      </c>
      <c r="C44" s="52">
        <v>2</v>
      </c>
      <c r="D44" s="53">
        <v>1</v>
      </c>
      <c r="E44" s="51"/>
      <c r="F44" s="54"/>
      <c r="G44" s="53" t="s">
        <v>36</v>
      </c>
      <c r="H44" s="35">
        <v>10</v>
      </c>
      <c r="I44" s="44">
        <f t="shared" si="0"/>
        <v>8100</v>
      </c>
      <c r="J44" s="222">
        <f t="shared" si="0"/>
        <v>2100</v>
      </c>
      <c r="K44" s="222">
        <f t="shared" si="0"/>
        <v>1337.99</v>
      </c>
      <c r="L44" s="222">
        <f t="shared" si="0"/>
        <v>1337.99</v>
      </c>
      <c r="Q44" s="9"/>
    </row>
    <row r="45" spans="1:18" ht="13.5" customHeight="1">
      <c r="A45" s="55">
        <v>2</v>
      </c>
      <c r="B45" s="51">
        <v>1</v>
      </c>
      <c r="C45" s="52">
        <v>2</v>
      </c>
      <c r="D45" s="53">
        <v>1</v>
      </c>
      <c r="E45" s="51">
        <v>1</v>
      </c>
      <c r="F45" s="54"/>
      <c r="G45" s="53" t="s">
        <v>36</v>
      </c>
      <c r="H45" s="35">
        <v>11</v>
      </c>
      <c r="I45" s="222">
        <f t="shared" si="0"/>
        <v>8100</v>
      </c>
      <c r="J45" s="222">
        <f t="shared" si="0"/>
        <v>2100</v>
      </c>
      <c r="K45" s="222">
        <f t="shared" si="0"/>
        <v>1337.99</v>
      </c>
      <c r="L45" s="222">
        <f t="shared" si="0"/>
        <v>1337.99</v>
      </c>
      <c r="Q45" s="56"/>
    </row>
    <row r="46" spans="1:18" ht="14.25" customHeight="1">
      <c r="A46" s="55">
        <v>2</v>
      </c>
      <c r="B46" s="51">
        <v>1</v>
      </c>
      <c r="C46" s="52">
        <v>2</v>
      </c>
      <c r="D46" s="53">
        <v>1</v>
      </c>
      <c r="E46" s="51">
        <v>1</v>
      </c>
      <c r="F46" s="54">
        <v>1</v>
      </c>
      <c r="G46" s="53" t="s">
        <v>36</v>
      </c>
      <c r="H46" s="35">
        <v>12</v>
      </c>
      <c r="I46" s="219">
        <v>8100</v>
      </c>
      <c r="J46" s="236">
        <v>2100</v>
      </c>
      <c r="K46" s="236">
        <v>1337.99</v>
      </c>
      <c r="L46" s="236">
        <v>1337.99</v>
      </c>
      <c r="Q46" s="56"/>
    </row>
    <row r="47" spans="1:18" ht="26.25" customHeight="1">
      <c r="A47" s="58">
        <v>2</v>
      </c>
      <c r="B47" s="59">
        <v>2</v>
      </c>
      <c r="C47" s="47"/>
      <c r="D47" s="48"/>
      <c r="E47" s="49"/>
      <c r="F47" s="50"/>
      <c r="G47" s="254" t="s">
        <v>37</v>
      </c>
      <c r="H47" s="35">
        <v>13</v>
      </c>
      <c r="I47" s="226">
        <f t="shared" ref="I47:L49" si="1">I48</f>
        <v>5400</v>
      </c>
      <c r="J47" s="224">
        <f t="shared" si="1"/>
        <v>3300</v>
      </c>
      <c r="K47" s="226">
        <f t="shared" si="1"/>
        <v>2756.09</v>
      </c>
      <c r="L47" s="226">
        <f t="shared" si="1"/>
        <v>2756.09</v>
      </c>
    </row>
    <row r="48" spans="1:18" ht="27" customHeight="1">
      <c r="A48" s="55">
        <v>2</v>
      </c>
      <c r="B48" s="51">
        <v>2</v>
      </c>
      <c r="C48" s="52">
        <v>1</v>
      </c>
      <c r="D48" s="53"/>
      <c r="E48" s="51"/>
      <c r="F48" s="54"/>
      <c r="G48" s="48" t="s">
        <v>37</v>
      </c>
      <c r="H48" s="35">
        <v>14</v>
      </c>
      <c r="I48" s="222">
        <f t="shared" si="1"/>
        <v>5400</v>
      </c>
      <c r="J48" s="44">
        <f t="shared" si="1"/>
        <v>3300</v>
      </c>
      <c r="K48" s="222">
        <f t="shared" si="1"/>
        <v>2756.09</v>
      </c>
      <c r="L48" s="44">
        <f t="shared" si="1"/>
        <v>2756.09</v>
      </c>
      <c r="Q48" s="9"/>
      <c r="R48" s="56"/>
    </row>
    <row r="49" spans="1:18" ht="15.75" customHeight="1">
      <c r="A49" s="55">
        <v>2</v>
      </c>
      <c r="B49" s="51">
        <v>2</v>
      </c>
      <c r="C49" s="52">
        <v>1</v>
      </c>
      <c r="D49" s="53">
        <v>1</v>
      </c>
      <c r="E49" s="51"/>
      <c r="F49" s="54"/>
      <c r="G49" s="48" t="s">
        <v>37</v>
      </c>
      <c r="H49" s="35">
        <v>15</v>
      </c>
      <c r="I49" s="222">
        <f t="shared" si="1"/>
        <v>5400</v>
      </c>
      <c r="J49" s="44">
        <f t="shared" si="1"/>
        <v>3300</v>
      </c>
      <c r="K49" s="244">
        <f t="shared" si="1"/>
        <v>2756.09</v>
      </c>
      <c r="L49" s="244">
        <f t="shared" si="1"/>
        <v>2756.09</v>
      </c>
      <c r="Q49" s="56"/>
      <c r="R49" s="9"/>
    </row>
    <row r="50" spans="1:18" ht="24.75" customHeight="1">
      <c r="A50" s="60">
        <v>2</v>
      </c>
      <c r="B50" s="61">
        <v>2</v>
      </c>
      <c r="C50" s="62">
        <v>1</v>
      </c>
      <c r="D50" s="63">
        <v>1</v>
      </c>
      <c r="E50" s="61">
        <v>1</v>
      </c>
      <c r="F50" s="64"/>
      <c r="G50" s="48" t="s">
        <v>37</v>
      </c>
      <c r="H50" s="35">
        <v>16</v>
      </c>
      <c r="I50" s="229">
        <f>SUM(I51:I67)</f>
        <v>5400</v>
      </c>
      <c r="J50" s="229">
        <f>SUM(J51:J67)</f>
        <v>3300</v>
      </c>
      <c r="K50" s="227">
        <f>SUM(K51:K67)</f>
        <v>2756.09</v>
      </c>
      <c r="L50" s="227">
        <f>SUM(L51:L67)</f>
        <v>2756.09</v>
      </c>
      <c r="Q50" s="56"/>
      <c r="R50" s="9"/>
    </row>
    <row r="51" spans="1:18" ht="15.75" hidden="1" customHeight="1">
      <c r="A51" s="55">
        <v>2</v>
      </c>
      <c r="B51" s="51">
        <v>2</v>
      </c>
      <c r="C51" s="52">
        <v>1</v>
      </c>
      <c r="D51" s="53">
        <v>1</v>
      </c>
      <c r="E51" s="51">
        <v>1</v>
      </c>
      <c r="F51" s="65">
        <v>1</v>
      </c>
      <c r="G51" s="53" t="s">
        <v>38</v>
      </c>
      <c r="H51" s="35">
        <v>17</v>
      </c>
      <c r="I51" s="236"/>
      <c r="J51" s="236"/>
      <c r="K51" s="236"/>
      <c r="L51" s="236"/>
      <c r="Q51" s="56"/>
      <c r="R51" s="9"/>
    </row>
    <row r="52" spans="1:18" ht="26.25" hidden="1" customHeight="1">
      <c r="A52" s="55">
        <v>2</v>
      </c>
      <c r="B52" s="51">
        <v>2</v>
      </c>
      <c r="C52" s="52">
        <v>1</v>
      </c>
      <c r="D52" s="53">
        <v>1</v>
      </c>
      <c r="E52" s="51">
        <v>1</v>
      </c>
      <c r="F52" s="54">
        <v>2</v>
      </c>
      <c r="G52" s="53" t="s">
        <v>39</v>
      </c>
      <c r="H52" s="35">
        <v>18</v>
      </c>
      <c r="I52" s="236"/>
      <c r="J52" s="236"/>
      <c r="K52" s="236"/>
      <c r="L52" s="236"/>
      <c r="Q52" s="56"/>
      <c r="R52" s="9"/>
    </row>
    <row r="53" spans="1:18" ht="26.25" customHeight="1">
      <c r="A53" s="55">
        <v>2</v>
      </c>
      <c r="B53" s="51">
        <v>2</v>
      </c>
      <c r="C53" s="52">
        <v>1</v>
      </c>
      <c r="D53" s="53">
        <v>1</v>
      </c>
      <c r="E53" s="51">
        <v>1</v>
      </c>
      <c r="F53" s="54">
        <v>5</v>
      </c>
      <c r="G53" s="53" t="s">
        <v>40</v>
      </c>
      <c r="H53" s="35">
        <v>19</v>
      </c>
      <c r="I53" s="236">
        <v>500</v>
      </c>
      <c r="J53" s="236">
        <v>500</v>
      </c>
      <c r="K53" s="236">
        <v>339.69</v>
      </c>
      <c r="L53" s="236">
        <v>339.69</v>
      </c>
      <c r="Q53" s="56"/>
      <c r="R53" s="9"/>
    </row>
    <row r="54" spans="1:18" ht="27" hidden="1" customHeight="1">
      <c r="A54" s="55">
        <v>2</v>
      </c>
      <c r="B54" s="51">
        <v>2</v>
      </c>
      <c r="C54" s="52">
        <v>1</v>
      </c>
      <c r="D54" s="53">
        <v>1</v>
      </c>
      <c r="E54" s="51">
        <v>1</v>
      </c>
      <c r="F54" s="54">
        <v>6</v>
      </c>
      <c r="G54" s="53" t="s">
        <v>41</v>
      </c>
      <c r="H54" s="35">
        <v>20</v>
      </c>
      <c r="I54" s="236"/>
      <c r="J54" s="236"/>
      <c r="K54" s="236"/>
      <c r="L54" s="236"/>
      <c r="Q54" s="56"/>
      <c r="R54" s="9"/>
    </row>
    <row r="55" spans="1:18" ht="26.25" hidden="1" customHeight="1">
      <c r="A55" s="66">
        <v>2</v>
      </c>
      <c r="B55" s="49">
        <v>2</v>
      </c>
      <c r="C55" s="47">
        <v>1</v>
      </c>
      <c r="D55" s="48">
        <v>1</v>
      </c>
      <c r="E55" s="49">
        <v>1</v>
      </c>
      <c r="F55" s="50">
        <v>7</v>
      </c>
      <c r="G55" s="48" t="s">
        <v>42</v>
      </c>
      <c r="H55" s="35">
        <v>21</v>
      </c>
      <c r="I55" s="236"/>
      <c r="J55" s="236"/>
      <c r="K55" s="236"/>
      <c r="L55" s="236"/>
      <c r="Q55" s="56"/>
      <c r="R55" s="9"/>
    </row>
    <row r="56" spans="1:18" ht="12" hidden="1" customHeight="1">
      <c r="A56" s="55">
        <v>2</v>
      </c>
      <c r="B56" s="51">
        <v>2</v>
      </c>
      <c r="C56" s="52">
        <v>1</v>
      </c>
      <c r="D56" s="53">
        <v>1</v>
      </c>
      <c r="E56" s="51">
        <v>1</v>
      </c>
      <c r="F56" s="54">
        <v>11</v>
      </c>
      <c r="G56" s="53" t="s">
        <v>43</v>
      </c>
      <c r="H56" s="35">
        <v>22</v>
      </c>
      <c r="I56" s="236"/>
      <c r="J56" s="236"/>
      <c r="K56" s="236"/>
      <c r="L56" s="236"/>
      <c r="Q56" s="56"/>
      <c r="R56" s="9"/>
    </row>
    <row r="57" spans="1:18" ht="15.75" hidden="1" customHeight="1">
      <c r="A57" s="60">
        <v>2</v>
      </c>
      <c r="B57" s="67">
        <v>2</v>
      </c>
      <c r="C57" s="68">
        <v>1</v>
      </c>
      <c r="D57" s="68">
        <v>1</v>
      </c>
      <c r="E57" s="68">
        <v>1</v>
      </c>
      <c r="F57" s="69">
        <v>12</v>
      </c>
      <c r="G57" s="70" t="s">
        <v>44</v>
      </c>
      <c r="H57" s="35">
        <v>23</v>
      </c>
      <c r="I57" s="236"/>
      <c r="J57" s="236"/>
      <c r="K57" s="236"/>
      <c r="L57" s="236"/>
      <c r="Q57" s="56"/>
      <c r="R57" s="9"/>
    </row>
    <row r="58" spans="1:18" ht="26.25" hidden="1" customHeight="1">
      <c r="A58" s="55">
        <v>2</v>
      </c>
      <c r="B58" s="51">
        <v>2</v>
      </c>
      <c r="C58" s="52">
        <v>1</v>
      </c>
      <c r="D58" s="52">
        <v>1</v>
      </c>
      <c r="E58" s="52">
        <v>1</v>
      </c>
      <c r="F58" s="54">
        <v>14</v>
      </c>
      <c r="G58" s="71" t="s">
        <v>45</v>
      </c>
      <c r="H58" s="35">
        <v>24</v>
      </c>
      <c r="I58" s="236"/>
      <c r="J58" s="219"/>
      <c r="K58" s="219"/>
      <c r="L58" s="219"/>
      <c r="Q58" s="56"/>
      <c r="R58" s="9"/>
    </row>
    <row r="59" spans="1:18" ht="27.75" hidden="1" customHeight="1">
      <c r="A59" s="55">
        <v>2</v>
      </c>
      <c r="B59" s="51">
        <v>2</v>
      </c>
      <c r="C59" s="52">
        <v>1</v>
      </c>
      <c r="D59" s="52">
        <v>1</v>
      </c>
      <c r="E59" s="52">
        <v>1</v>
      </c>
      <c r="F59" s="54">
        <v>15</v>
      </c>
      <c r="G59" s="53" t="s">
        <v>46</v>
      </c>
      <c r="H59" s="35">
        <v>25</v>
      </c>
      <c r="I59" s="236"/>
      <c r="J59" s="236"/>
      <c r="K59" s="236"/>
      <c r="L59" s="236"/>
      <c r="Q59" s="56"/>
      <c r="R59" s="9"/>
    </row>
    <row r="60" spans="1:18" ht="15.75" customHeight="1">
      <c r="A60" s="55">
        <v>2</v>
      </c>
      <c r="B60" s="51">
        <v>2</v>
      </c>
      <c r="C60" s="52">
        <v>1</v>
      </c>
      <c r="D60" s="52">
        <v>1</v>
      </c>
      <c r="E60" s="52">
        <v>1</v>
      </c>
      <c r="F60" s="54">
        <v>16</v>
      </c>
      <c r="G60" s="53" t="s">
        <v>47</v>
      </c>
      <c r="H60" s="35">
        <v>26</v>
      </c>
      <c r="I60" s="236">
        <v>600</v>
      </c>
      <c r="J60" s="236">
        <v>200</v>
      </c>
      <c r="K60" s="236">
        <v>40</v>
      </c>
      <c r="L60" s="236">
        <v>40</v>
      </c>
      <c r="Q60" s="56"/>
      <c r="R60" s="9"/>
    </row>
    <row r="61" spans="1:18" ht="27.75" hidden="1" customHeight="1">
      <c r="A61" s="55">
        <v>2</v>
      </c>
      <c r="B61" s="51">
        <v>2</v>
      </c>
      <c r="C61" s="52">
        <v>1</v>
      </c>
      <c r="D61" s="52">
        <v>1</v>
      </c>
      <c r="E61" s="52">
        <v>1</v>
      </c>
      <c r="F61" s="54">
        <v>17</v>
      </c>
      <c r="G61" s="53" t="s">
        <v>48</v>
      </c>
      <c r="H61" s="35">
        <v>27</v>
      </c>
      <c r="I61" s="236"/>
      <c r="J61" s="219"/>
      <c r="K61" s="219"/>
      <c r="L61" s="219"/>
      <c r="Q61" s="56"/>
      <c r="R61" s="9"/>
    </row>
    <row r="62" spans="1:18" ht="14.25" hidden="1" customHeight="1">
      <c r="A62" s="55">
        <v>2</v>
      </c>
      <c r="B62" s="51">
        <v>2</v>
      </c>
      <c r="C62" s="52">
        <v>1</v>
      </c>
      <c r="D62" s="52">
        <v>1</v>
      </c>
      <c r="E62" s="52">
        <v>1</v>
      </c>
      <c r="F62" s="54">
        <v>20</v>
      </c>
      <c r="G62" s="53" t="s">
        <v>49</v>
      </c>
      <c r="H62" s="35">
        <v>28</v>
      </c>
      <c r="I62" s="236"/>
      <c r="J62" s="236"/>
      <c r="K62" s="236"/>
      <c r="L62" s="236"/>
      <c r="Q62" s="56"/>
      <c r="R62" s="9"/>
    </row>
    <row r="63" spans="1:18" ht="27.75" customHeight="1">
      <c r="A63" s="55">
        <v>2</v>
      </c>
      <c r="B63" s="51">
        <v>2</v>
      </c>
      <c r="C63" s="52">
        <v>1</v>
      </c>
      <c r="D63" s="52">
        <v>1</v>
      </c>
      <c r="E63" s="52">
        <v>1</v>
      </c>
      <c r="F63" s="54">
        <v>21</v>
      </c>
      <c r="G63" s="53" t="s">
        <v>50</v>
      </c>
      <c r="H63" s="35">
        <v>29</v>
      </c>
      <c r="I63" s="236">
        <v>1300</v>
      </c>
      <c r="J63" s="236">
        <v>600</v>
      </c>
      <c r="K63" s="236">
        <v>576.4</v>
      </c>
      <c r="L63" s="236">
        <v>576.4</v>
      </c>
      <c r="Q63" s="56"/>
      <c r="R63" s="9"/>
    </row>
    <row r="64" spans="1:18" ht="12" hidden="1" customHeight="1">
      <c r="A64" s="55">
        <v>2</v>
      </c>
      <c r="B64" s="51">
        <v>2</v>
      </c>
      <c r="C64" s="52">
        <v>1</v>
      </c>
      <c r="D64" s="52">
        <v>1</v>
      </c>
      <c r="E64" s="52">
        <v>1</v>
      </c>
      <c r="F64" s="54">
        <v>22</v>
      </c>
      <c r="G64" s="53" t="s">
        <v>51</v>
      </c>
      <c r="H64" s="35">
        <v>30</v>
      </c>
      <c r="I64" s="236"/>
      <c r="J64" s="236"/>
      <c r="K64" s="236"/>
      <c r="L64" s="236"/>
      <c r="Q64" s="56"/>
      <c r="R64" s="9"/>
    </row>
    <row r="65" spans="1:18" ht="12" hidden="1" customHeight="1">
      <c r="A65" s="55">
        <v>2</v>
      </c>
      <c r="B65" s="51">
        <v>2</v>
      </c>
      <c r="C65" s="52">
        <v>1</v>
      </c>
      <c r="D65" s="52">
        <v>1</v>
      </c>
      <c r="E65" s="52">
        <v>1</v>
      </c>
      <c r="F65" s="54">
        <v>23</v>
      </c>
      <c r="G65" s="53" t="s">
        <v>52</v>
      </c>
      <c r="H65" s="35">
        <v>31</v>
      </c>
      <c r="I65" s="236"/>
      <c r="J65" s="236"/>
      <c r="K65" s="236"/>
      <c r="L65" s="236"/>
      <c r="Q65" s="56"/>
      <c r="R65" s="9"/>
    </row>
    <row r="66" spans="1:18" ht="12" hidden="1" customHeight="1">
      <c r="A66" s="75">
        <v>2</v>
      </c>
      <c r="B66" s="51">
        <v>2</v>
      </c>
      <c r="C66" s="52">
        <v>1</v>
      </c>
      <c r="D66" s="52">
        <v>1</v>
      </c>
      <c r="E66" s="52">
        <v>1</v>
      </c>
      <c r="F66" s="54">
        <v>24</v>
      </c>
      <c r="G66" s="53" t="s">
        <v>324</v>
      </c>
      <c r="H66" s="35">
        <v>32</v>
      </c>
      <c r="I66" s="236"/>
      <c r="J66" s="236"/>
      <c r="K66" s="236"/>
      <c r="L66" s="236"/>
      <c r="Q66" s="56"/>
      <c r="R66" s="9"/>
    </row>
    <row r="67" spans="1:18" ht="15" customHeight="1">
      <c r="A67" s="55">
        <v>2</v>
      </c>
      <c r="B67" s="51">
        <v>2</v>
      </c>
      <c r="C67" s="52">
        <v>1</v>
      </c>
      <c r="D67" s="52">
        <v>1</v>
      </c>
      <c r="E67" s="52">
        <v>1</v>
      </c>
      <c r="F67" s="54">
        <v>30</v>
      </c>
      <c r="G67" s="53" t="s">
        <v>53</v>
      </c>
      <c r="H67" s="35">
        <v>33</v>
      </c>
      <c r="I67" s="236">
        <v>3000</v>
      </c>
      <c r="J67" s="236">
        <v>2000</v>
      </c>
      <c r="K67" s="236">
        <v>1800</v>
      </c>
      <c r="L67" s="236">
        <v>1800</v>
      </c>
      <c r="Q67" s="56"/>
      <c r="R67" s="9"/>
    </row>
    <row r="68" spans="1:18" ht="14.25" hidden="1" customHeight="1">
      <c r="A68" s="72">
        <v>2</v>
      </c>
      <c r="B68" s="73">
        <v>3</v>
      </c>
      <c r="C68" s="46"/>
      <c r="D68" s="47"/>
      <c r="E68" s="47"/>
      <c r="F68" s="50"/>
      <c r="G68" s="262" t="s">
        <v>54</v>
      </c>
      <c r="H68" s="35">
        <v>34</v>
      </c>
      <c r="I68" s="226">
        <f>I69+I85</f>
        <v>0</v>
      </c>
      <c r="J68" s="226">
        <f>J69+J85</f>
        <v>0</v>
      </c>
      <c r="K68" s="226">
        <f>K69+K85</f>
        <v>0</v>
      </c>
      <c r="L68" s="226">
        <f>L69+L85</f>
        <v>0</v>
      </c>
    </row>
    <row r="69" spans="1:18" ht="13.5" hidden="1" customHeight="1">
      <c r="A69" s="55">
        <v>2</v>
      </c>
      <c r="B69" s="51">
        <v>3</v>
      </c>
      <c r="C69" s="52">
        <v>1</v>
      </c>
      <c r="D69" s="52"/>
      <c r="E69" s="52"/>
      <c r="F69" s="54"/>
      <c r="G69" s="53" t="s">
        <v>55</v>
      </c>
      <c r="H69" s="35">
        <v>35</v>
      </c>
      <c r="I69" s="222">
        <f>SUM(I70+I75+I80)</f>
        <v>0</v>
      </c>
      <c r="J69" s="222">
        <f>SUM(J70+J75+J80)</f>
        <v>0</v>
      </c>
      <c r="K69" s="222">
        <f>SUM(K70+K75+K80)</f>
        <v>0</v>
      </c>
      <c r="L69" s="222">
        <f>SUM(L70+L75+L80)</f>
        <v>0</v>
      </c>
      <c r="Q69" s="9"/>
      <c r="R69" s="56"/>
    </row>
    <row r="70" spans="1:18" ht="15" hidden="1" customHeight="1">
      <c r="A70" s="55">
        <v>2</v>
      </c>
      <c r="B70" s="51">
        <v>3</v>
      </c>
      <c r="C70" s="52">
        <v>1</v>
      </c>
      <c r="D70" s="52">
        <v>1</v>
      </c>
      <c r="E70" s="52"/>
      <c r="F70" s="54"/>
      <c r="G70" s="234" t="s">
        <v>56</v>
      </c>
      <c r="H70" s="35">
        <v>36</v>
      </c>
      <c r="I70" s="222">
        <f>I71</f>
        <v>0</v>
      </c>
      <c r="J70" s="223">
        <f>J71</f>
        <v>0</v>
      </c>
      <c r="K70" s="44">
        <f>K71</f>
        <v>0</v>
      </c>
      <c r="L70" s="222">
        <f>L71</f>
        <v>0</v>
      </c>
      <c r="Q70" s="56"/>
      <c r="R70" s="9"/>
    </row>
    <row r="71" spans="1:18" ht="13.5" hidden="1" customHeight="1">
      <c r="A71" s="55">
        <v>2</v>
      </c>
      <c r="B71" s="51">
        <v>3</v>
      </c>
      <c r="C71" s="52">
        <v>1</v>
      </c>
      <c r="D71" s="52">
        <v>1</v>
      </c>
      <c r="E71" s="52">
        <v>1</v>
      </c>
      <c r="F71" s="54"/>
      <c r="G71" s="53" t="s">
        <v>56</v>
      </c>
      <c r="H71" s="35">
        <v>37</v>
      </c>
      <c r="I71" s="222">
        <f>SUM(I72:I74)</f>
        <v>0</v>
      </c>
      <c r="J71" s="223">
        <f>SUM(J72:J74)</f>
        <v>0</v>
      </c>
      <c r="K71" s="44">
        <f>SUM(K72:K74)</f>
        <v>0</v>
      </c>
      <c r="L71" s="222">
        <f>SUM(L72:L74)</f>
        <v>0</v>
      </c>
      <c r="Q71" s="56"/>
      <c r="R71" s="9"/>
    </row>
    <row r="72" spans="1:18" s="74" customFormat="1" ht="25.5" hidden="1" customHeight="1">
      <c r="A72" s="55">
        <v>2</v>
      </c>
      <c r="B72" s="51">
        <v>3</v>
      </c>
      <c r="C72" s="52">
        <v>1</v>
      </c>
      <c r="D72" s="52">
        <v>1</v>
      </c>
      <c r="E72" s="52">
        <v>1</v>
      </c>
      <c r="F72" s="54">
        <v>1</v>
      </c>
      <c r="G72" s="53" t="s">
        <v>57</v>
      </c>
      <c r="H72" s="35">
        <v>38</v>
      </c>
      <c r="I72" s="219"/>
      <c r="J72" s="219"/>
      <c r="K72" s="219"/>
      <c r="L72" s="219"/>
      <c r="Q72" s="56"/>
      <c r="R72" s="9"/>
    </row>
    <row r="73" spans="1:18" ht="27.75" hidden="1" customHeight="1">
      <c r="A73" s="55">
        <v>2</v>
      </c>
      <c r="B73" s="49">
        <v>3</v>
      </c>
      <c r="C73" s="47">
        <v>1</v>
      </c>
      <c r="D73" s="47">
        <v>1</v>
      </c>
      <c r="E73" s="47">
        <v>1</v>
      </c>
      <c r="F73" s="50">
        <v>2</v>
      </c>
      <c r="G73" s="48" t="s">
        <v>323</v>
      </c>
      <c r="H73" s="35">
        <v>39</v>
      </c>
      <c r="I73" s="57"/>
      <c r="J73" s="57"/>
      <c r="K73" s="57"/>
      <c r="L73" s="57"/>
      <c r="Q73" s="56"/>
      <c r="R73" s="9"/>
    </row>
    <row r="74" spans="1:18" ht="16.5" hidden="1" customHeight="1">
      <c r="A74" s="51">
        <v>2</v>
      </c>
      <c r="B74" s="52">
        <v>3</v>
      </c>
      <c r="C74" s="52">
        <v>1</v>
      </c>
      <c r="D74" s="52">
        <v>1</v>
      </c>
      <c r="E74" s="52">
        <v>1</v>
      </c>
      <c r="F74" s="54">
        <v>3</v>
      </c>
      <c r="G74" s="53" t="s">
        <v>59</v>
      </c>
      <c r="H74" s="35">
        <v>40</v>
      </c>
      <c r="I74" s="219"/>
      <c r="J74" s="219"/>
      <c r="K74" s="219"/>
      <c r="L74" s="219"/>
      <c r="Q74" s="56"/>
      <c r="R74" s="9"/>
    </row>
    <row r="75" spans="1:18" ht="29.25" hidden="1" customHeight="1">
      <c r="A75" s="49">
        <v>2</v>
      </c>
      <c r="B75" s="47">
        <v>3</v>
      </c>
      <c r="C75" s="47">
        <v>1</v>
      </c>
      <c r="D75" s="47">
        <v>2</v>
      </c>
      <c r="E75" s="47"/>
      <c r="F75" s="50"/>
      <c r="G75" s="242" t="s">
        <v>322</v>
      </c>
      <c r="H75" s="35">
        <v>41</v>
      </c>
      <c r="I75" s="226">
        <f>I76</f>
        <v>0</v>
      </c>
      <c r="J75" s="225">
        <f>J76</f>
        <v>0</v>
      </c>
      <c r="K75" s="224">
        <f>K76</f>
        <v>0</v>
      </c>
      <c r="L75" s="224">
        <f>L76</f>
        <v>0</v>
      </c>
      <c r="Q75" s="56"/>
      <c r="R75" s="9"/>
    </row>
    <row r="76" spans="1:18" ht="27" hidden="1" customHeight="1">
      <c r="A76" s="61">
        <v>2</v>
      </c>
      <c r="B76" s="62">
        <v>3</v>
      </c>
      <c r="C76" s="62">
        <v>1</v>
      </c>
      <c r="D76" s="62">
        <v>2</v>
      </c>
      <c r="E76" s="62">
        <v>1</v>
      </c>
      <c r="F76" s="64"/>
      <c r="G76" s="242" t="s">
        <v>322</v>
      </c>
      <c r="H76" s="35">
        <v>42</v>
      </c>
      <c r="I76" s="244">
        <f>SUM(I77:I79)</f>
        <v>0</v>
      </c>
      <c r="J76" s="246">
        <f>SUM(J77:J79)</f>
        <v>0</v>
      </c>
      <c r="K76" s="245">
        <f>SUM(K77:K79)</f>
        <v>0</v>
      </c>
      <c r="L76" s="44">
        <f>SUM(L77:L79)</f>
        <v>0</v>
      </c>
      <c r="Q76" s="56"/>
      <c r="R76" s="9"/>
    </row>
    <row r="77" spans="1:18" s="74" customFormat="1" ht="27" hidden="1" customHeight="1">
      <c r="A77" s="51">
        <v>2</v>
      </c>
      <c r="B77" s="52">
        <v>3</v>
      </c>
      <c r="C77" s="52">
        <v>1</v>
      </c>
      <c r="D77" s="52">
        <v>2</v>
      </c>
      <c r="E77" s="52">
        <v>1</v>
      </c>
      <c r="F77" s="54">
        <v>1</v>
      </c>
      <c r="G77" s="249" t="s">
        <v>57</v>
      </c>
      <c r="H77" s="35">
        <v>43</v>
      </c>
      <c r="I77" s="219"/>
      <c r="J77" s="219"/>
      <c r="K77" s="219"/>
      <c r="L77" s="219"/>
      <c r="Q77" s="56"/>
      <c r="R77" s="9"/>
    </row>
    <row r="78" spans="1:18" ht="16.5" hidden="1" customHeight="1">
      <c r="A78" s="51">
        <v>2</v>
      </c>
      <c r="B78" s="52">
        <v>3</v>
      </c>
      <c r="C78" s="52">
        <v>1</v>
      </c>
      <c r="D78" s="52">
        <v>2</v>
      </c>
      <c r="E78" s="52">
        <v>1</v>
      </c>
      <c r="F78" s="54">
        <v>2</v>
      </c>
      <c r="G78" s="249" t="s">
        <v>58</v>
      </c>
      <c r="H78" s="35">
        <v>44</v>
      </c>
      <c r="I78" s="219"/>
      <c r="J78" s="219"/>
      <c r="K78" s="219"/>
      <c r="L78" s="219"/>
      <c r="Q78" s="56"/>
      <c r="R78" s="9"/>
    </row>
    <row r="79" spans="1:18" ht="15" hidden="1" customHeight="1">
      <c r="A79" s="51">
        <v>2</v>
      </c>
      <c r="B79" s="52">
        <v>3</v>
      </c>
      <c r="C79" s="52">
        <v>1</v>
      </c>
      <c r="D79" s="52">
        <v>2</v>
      </c>
      <c r="E79" s="52">
        <v>1</v>
      </c>
      <c r="F79" s="54">
        <v>3</v>
      </c>
      <c r="G79" s="249" t="s">
        <v>59</v>
      </c>
      <c r="H79" s="35">
        <v>45</v>
      </c>
      <c r="I79" s="219"/>
      <c r="J79" s="219"/>
      <c r="K79" s="219"/>
      <c r="L79" s="219"/>
      <c r="Q79" s="56"/>
      <c r="R79" s="9"/>
    </row>
    <row r="80" spans="1:18" ht="27.75" hidden="1" customHeight="1">
      <c r="A80" s="51">
        <v>2</v>
      </c>
      <c r="B80" s="52">
        <v>3</v>
      </c>
      <c r="C80" s="52">
        <v>1</v>
      </c>
      <c r="D80" s="52">
        <v>3</v>
      </c>
      <c r="E80" s="52"/>
      <c r="F80" s="54"/>
      <c r="G80" s="249" t="s">
        <v>60</v>
      </c>
      <c r="H80" s="35">
        <v>46</v>
      </c>
      <c r="I80" s="222">
        <f>I81</f>
        <v>0</v>
      </c>
      <c r="J80" s="223">
        <f>J81</f>
        <v>0</v>
      </c>
      <c r="K80" s="44">
        <f>K81</f>
        <v>0</v>
      </c>
      <c r="L80" s="44">
        <f>L81</f>
        <v>0</v>
      </c>
      <c r="Q80" s="56"/>
      <c r="R80" s="9"/>
    </row>
    <row r="81" spans="1:18" ht="26.25" hidden="1" customHeight="1">
      <c r="A81" s="51">
        <v>2</v>
      </c>
      <c r="B81" s="52">
        <v>3</v>
      </c>
      <c r="C81" s="52">
        <v>1</v>
      </c>
      <c r="D81" s="52">
        <v>3</v>
      </c>
      <c r="E81" s="52">
        <v>1</v>
      </c>
      <c r="F81" s="54"/>
      <c r="G81" s="249" t="s">
        <v>61</v>
      </c>
      <c r="H81" s="35">
        <v>47</v>
      </c>
      <c r="I81" s="222">
        <f>SUM(I82:I84)</f>
        <v>0</v>
      </c>
      <c r="J81" s="223">
        <f>SUM(J82:J84)</f>
        <v>0</v>
      </c>
      <c r="K81" s="44">
        <f>SUM(K82:K84)</f>
        <v>0</v>
      </c>
      <c r="L81" s="44">
        <f>SUM(L82:L84)</f>
        <v>0</v>
      </c>
      <c r="Q81" s="56"/>
      <c r="R81" s="9"/>
    </row>
    <row r="82" spans="1:18" ht="15" hidden="1" customHeight="1">
      <c r="A82" s="49">
        <v>2</v>
      </c>
      <c r="B82" s="47">
        <v>3</v>
      </c>
      <c r="C82" s="47">
        <v>1</v>
      </c>
      <c r="D82" s="47">
        <v>3</v>
      </c>
      <c r="E82" s="47">
        <v>1</v>
      </c>
      <c r="F82" s="50">
        <v>1</v>
      </c>
      <c r="G82" s="66" t="s">
        <v>62</v>
      </c>
      <c r="H82" s="35">
        <v>48</v>
      </c>
      <c r="I82" s="57"/>
      <c r="J82" s="57"/>
      <c r="K82" s="57"/>
      <c r="L82" s="57"/>
      <c r="Q82" s="56"/>
      <c r="R82" s="9"/>
    </row>
    <row r="83" spans="1:18" ht="16.5" hidden="1" customHeight="1">
      <c r="A83" s="51">
        <v>2</v>
      </c>
      <c r="B83" s="52">
        <v>3</v>
      </c>
      <c r="C83" s="52">
        <v>1</v>
      </c>
      <c r="D83" s="52">
        <v>3</v>
      </c>
      <c r="E83" s="52">
        <v>1</v>
      </c>
      <c r="F83" s="54">
        <v>2</v>
      </c>
      <c r="G83" s="55" t="s">
        <v>63</v>
      </c>
      <c r="H83" s="35">
        <v>49</v>
      </c>
      <c r="I83" s="219"/>
      <c r="J83" s="219"/>
      <c r="K83" s="219"/>
      <c r="L83" s="219"/>
      <c r="Q83" s="56"/>
      <c r="R83" s="9"/>
    </row>
    <row r="84" spans="1:18" ht="17.25" hidden="1" customHeight="1">
      <c r="A84" s="49">
        <v>2</v>
      </c>
      <c r="B84" s="47">
        <v>3</v>
      </c>
      <c r="C84" s="47">
        <v>1</v>
      </c>
      <c r="D84" s="47">
        <v>3</v>
      </c>
      <c r="E84" s="47">
        <v>1</v>
      </c>
      <c r="F84" s="50">
        <v>3</v>
      </c>
      <c r="G84" s="66" t="s">
        <v>64</v>
      </c>
      <c r="H84" s="35">
        <v>50</v>
      </c>
      <c r="I84" s="57"/>
      <c r="J84" s="57"/>
      <c r="K84" s="57"/>
      <c r="L84" s="57"/>
      <c r="Q84" s="56"/>
      <c r="R84" s="9"/>
    </row>
    <row r="85" spans="1:18" ht="12.75" hidden="1" customHeight="1">
      <c r="A85" s="49">
        <v>2</v>
      </c>
      <c r="B85" s="47">
        <v>3</v>
      </c>
      <c r="C85" s="47">
        <v>2</v>
      </c>
      <c r="D85" s="47"/>
      <c r="E85" s="47"/>
      <c r="F85" s="50"/>
      <c r="G85" s="66" t="s">
        <v>65</v>
      </c>
      <c r="H85" s="35">
        <v>51</v>
      </c>
      <c r="I85" s="222">
        <f t="shared" ref="I85:L86" si="2">I86</f>
        <v>0</v>
      </c>
      <c r="J85" s="222">
        <f t="shared" si="2"/>
        <v>0</v>
      </c>
      <c r="K85" s="222">
        <f t="shared" si="2"/>
        <v>0</v>
      </c>
      <c r="L85" s="222">
        <f t="shared" si="2"/>
        <v>0</v>
      </c>
    </row>
    <row r="86" spans="1:18" ht="12" hidden="1" customHeight="1">
      <c r="A86" s="49">
        <v>2</v>
      </c>
      <c r="B86" s="47">
        <v>3</v>
      </c>
      <c r="C86" s="47">
        <v>2</v>
      </c>
      <c r="D86" s="47">
        <v>1</v>
      </c>
      <c r="E86" s="47"/>
      <c r="F86" s="50"/>
      <c r="G86" s="66" t="s">
        <v>65</v>
      </c>
      <c r="H86" s="35">
        <v>52</v>
      </c>
      <c r="I86" s="222">
        <f t="shared" si="2"/>
        <v>0</v>
      </c>
      <c r="J86" s="222">
        <f t="shared" si="2"/>
        <v>0</v>
      </c>
      <c r="K86" s="222">
        <f t="shared" si="2"/>
        <v>0</v>
      </c>
      <c r="L86" s="222">
        <f t="shared" si="2"/>
        <v>0</v>
      </c>
    </row>
    <row r="87" spans="1:18" ht="15.75" hidden="1" customHeight="1">
      <c r="A87" s="49">
        <v>2</v>
      </c>
      <c r="B87" s="47">
        <v>3</v>
      </c>
      <c r="C87" s="47">
        <v>2</v>
      </c>
      <c r="D87" s="47">
        <v>1</v>
      </c>
      <c r="E87" s="47">
        <v>1</v>
      </c>
      <c r="F87" s="50"/>
      <c r="G87" s="66" t="s">
        <v>65</v>
      </c>
      <c r="H87" s="35">
        <v>53</v>
      </c>
      <c r="I87" s="222">
        <f>SUM(I88)</f>
        <v>0</v>
      </c>
      <c r="J87" s="222">
        <f>SUM(J88)</f>
        <v>0</v>
      </c>
      <c r="K87" s="222">
        <f>SUM(K88)</f>
        <v>0</v>
      </c>
      <c r="L87" s="222">
        <f>SUM(L88)</f>
        <v>0</v>
      </c>
    </row>
    <row r="88" spans="1:18" ht="13.5" hidden="1" customHeight="1">
      <c r="A88" s="49">
        <v>2</v>
      </c>
      <c r="B88" s="47">
        <v>3</v>
      </c>
      <c r="C88" s="47">
        <v>2</v>
      </c>
      <c r="D88" s="47">
        <v>1</v>
      </c>
      <c r="E88" s="47">
        <v>1</v>
      </c>
      <c r="F88" s="50">
        <v>1</v>
      </c>
      <c r="G88" s="66" t="s">
        <v>65</v>
      </c>
      <c r="H88" s="35">
        <v>54</v>
      </c>
      <c r="I88" s="219"/>
      <c r="J88" s="219"/>
      <c r="K88" s="219"/>
      <c r="L88" s="219"/>
    </row>
    <row r="89" spans="1:18" ht="16.5" hidden="1" customHeight="1">
      <c r="A89" s="40">
        <v>2</v>
      </c>
      <c r="B89" s="41">
        <v>4</v>
      </c>
      <c r="C89" s="41"/>
      <c r="D89" s="41"/>
      <c r="E89" s="41"/>
      <c r="F89" s="43"/>
      <c r="G89" s="261" t="s">
        <v>66</v>
      </c>
      <c r="H89" s="35">
        <v>55</v>
      </c>
      <c r="I89" s="222">
        <f t="shared" ref="I89:L91" si="3">I90</f>
        <v>0</v>
      </c>
      <c r="J89" s="223">
        <f t="shared" si="3"/>
        <v>0</v>
      </c>
      <c r="K89" s="44">
        <f t="shared" si="3"/>
        <v>0</v>
      </c>
      <c r="L89" s="44">
        <f t="shared" si="3"/>
        <v>0</v>
      </c>
    </row>
    <row r="90" spans="1:18" ht="15.75" hidden="1" customHeight="1">
      <c r="A90" s="51">
        <v>2</v>
      </c>
      <c r="B90" s="52">
        <v>4</v>
      </c>
      <c r="C90" s="52">
        <v>1</v>
      </c>
      <c r="D90" s="52"/>
      <c r="E90" s="52"/>
      <c r="F90" s="54"/>
      <c r="G90" s="55" t="s">
        <v>67</v>
      </c>
      <c r="H90" s="35">
        <v>56</v>
      </c>
      <c r="I90" s="222">
        <f t="shared" si="3"/>
        <v>0</v>
      </c>
      <c r="J90" s="223">
        <f t="shared" si="3"/>
        <v>0</v>
      </c>
      <c r="K90" s="44">
        <f t="shared" si="3"/>
        <v>0</v>
      </c>
      <c r="L90" s="44">
        <f t="shared" si="3"/>
        <v>0</v>
      </c>
    </row>
    <row r="91" spans="1:18" ht="17.25" hidden="1" customHeight="1">
      <c r="A91" s="51">
        <v>2</v>
      </c>
      <c r="B91" s="52">
        <v>4</v>
      </c>
      <c r="C91" s="52">
        <v>1</v>
      </c>
      <c r="D91" s="52">
        <v>1</v>
      </c>
      <c r="E91" s="52"/>
      <c r="F91" s="54"/>
      <c r="G91" s="55" t="s">
        <v>67</v>
      </c>
      <c r="H91" s="35">
        <v>57</v>
      </c>
      <c r="I91" s="222">
        <f t="shared" si="3"/>
        <v>0</v>
      </c>
      <c r="J91" s="223">
        <f t="shared" si="3"/>
        <v>0</v>
      </c>
      <c r="K91" s="44">
        <f t="shared" si="3"/>
        <v>0</v>
      </c>
      <c r="L91" s="44">
        <f t="shared" si="3"/>
        <v>0</v>
      </c>
    </row>
    <row r="92" spans="1:18" ht="18" hidden="1" customHeight="1">
      <c r="A92" s="51">
        <v>2</v>
      </c>
      <c r="B92" s="52">
        <v>4</v>
      </c>
      <c r="C92" s="52">
        <v>1</v>
      </c>
      <c r="D92" s="52">
        <v>1</v>
      </c>
      <c r="E92" s="52">
        <v>1</v>
      </c>
      <c r="F92" s="54"/>
      <c r="G92" s="55" t="s">
        <v>67</v>
      </c>
      <c r="H92" s="35">
        <v>58</v>
      </c>
      <c r="I92" s="222">
        <f>SUM(I93:I95)</f>
        <v>0</v>
      </c>
      <c r="J92" s="223">
        <f>SUM(J93:J95)</f>
        <v>0</v>
      </c>
      <c r="K92" s="44">
        <f>SUM(K93:K95)</f>
        <v>0</v>
      </c>
      <c r="L92" s="44">
        <f>SUM(L93:L95)</f>
        <v>0</v>
      </c>
    </row>
    <row r="93" spans="1:18" ht="14.25" hidden="1" customHeight="1">
      <c r="A93" s="51">
        <v>2</v>
      </c>
      <c r="B93" s="52">
        <v>4</v>
      </c>
      <c r="C93" s="52">
        <v>1</v>
      </c>
      <c r="D93" s="52">
        <v>1</v>
      </c>
      <c r="E93" s="52">
        <v>1</v>
      </c>
      <c r="F93" s="54">
        <v>1</v>
      </c>
      <c r="G93" s="55" t="s">
        <v>68</v>
      </c>
      <c r="H93" s="35">
        <v>59</v>
      </c>
      <c r="I93" s="219"/>
      <c r="J93" s="219"/>
      <c r="K93" s="219"/>
      <c r="L93" s="219"/>
    </row>
    <row r="94" spans="1:18" ht="13.5" hidden="1" customHeight="1">
      <c r="A94" s="51">
        <v>2</v>
      </c>
      <c r="B94" s="51">
        <v>4</v>
      </c>
      <c r="C94" s="51">
        <v>1</v>
      </c>
      <c r="D94" s="52">
        <v>1</v>
      </c>
      <c r="E94" s="52">
        <v>1</v>
      </c>
      <c r="F94" s="76">
        <v>2</v>
      </c>
      <c r="G94" s="53" t="s">
        <v>69</v>
      </c>
      <c r="H94" s="35">
        <v>60</v>
      </c>
      <c r="I94" s="219"/>
      <c r="J94" s="219"/>
      <c r="K94" s="219"/>
      <c r="L94" s="219"/>
    </row>
    <row r="95" spans="1:18" ht="13.5" hidden="1" customHeight="1">
      <c r="A95" s="51">
        <v>2</v>
      </c>
      <c r="B95" s="52">
        <v>4</v>
      </c>
      <c r="C95" s="51">
        <v>1</v>
      </c>
      <c r="D95" s="52">
        <v>1</v>
      </c>
      <c r="E95" s="52">
        <v>1</v>
      </c>
      <c r="F95" s="76">
        <v>3</v>
      </c>
      <c r="G95" s="53" t="s">
        <v>70</v>
      </c>
      <c r="H95" s="35">
        <v>61</v>
      </c>
      <c r="I95" s="219"/>
      <c r="J95" s="219"/>
      <c r="K95" s="219"/>
      <c r="L95" s="219"/>
    </row>
    <row r="96" spans="1:18" ht="13.5" hidden="1" customHeight="1">
      <c r="A96" s="40">
        <v>2</v>
      </c>
      <c r="B96" s="41">
        <v>5</v>
      </c>
      <c r="C96" s="40"/>
      <c r="D96" s="41"/>
      <c r="E96" s="41"/>
      <c r="F96" s="77"/>
      <c r="G96" s="252" t="s">
        <v>71</v>
      </c>
      <c r="H96" s="35">
        <v>62</v>
      </c>
      <c r="I96" s="222">
        <f>SUM(I97+I102+I107)</f>
        <v>0</v>
      </c>
      <c r="J96" s="223">
        <f>SUM(J97+J102+J107)</f>
        <v>0</v>
      </c>
      <c r="K96" s="44">
        <f>SUM(K97+K102+K107)</f>
        <v>0</v>
      </c>
      <c r="L96" s="44">
        <f>SUM(L97+L102+L107)</f>
        <v>0</v>
      </c>
    </row>
    <row r="97" spans="1:12" ht="13.5" hidden="1" customHeight="1">
      <c r="A97" s="49">
        <v>2</v>
      </c>
      <c r="B97" s="47">
        <v>5</v>
      </c>
      <c r="C97" s="49">
        <v>1</v>
      </c>
      <c r="D97" s="47"/>
      <c r="E97" s="47"/>
      <c r="F97" s="78"/>
      <c r="G97" s="242" t="s">
        <v>72</v>
      </c>
      <c r="H97" s="35">
        <v>63</v>
      </c>
      <c r="I97" s="226">
        <f t="shared" ref="I97:L98" si="4">I98</f>
        <v>0</v>
      </c>
      <c r="J97" s="225">
        <f t="shared" si="4"/>
        <v>0</v>
      </c>
      <c r="K97" s="224">
        <f t="shared" si="4"/>
        <v>0</v>
      </c>
      <c r="L97" s="224">
        <f t="shared" si="4"/>
        <v>0</v>
      </c>
    </row>
    <row r="98" spans="1:12" ht="13.5" hidden="1" customHeight="1">
      <c r="A98" s="51">
        <v>2</v>
      </c>
      <c r="B98" s="52">
        <v>5</v>
      </c>
      <c r="C98" s="51">
        <v>1</v>
      </c>
      <c r="D98" s="52">
        <v>1</v>
      </c>
      <c r="E98" s="52"/>
      <c r="F98" s="76"/>
      <c r="G98" s="234" t="s">
        <v>72</v>
      </c>
      <c r="H98" s="35">
        <v>64</v>
      </c>
      <c r="I98" s="222">
        <f t="shared" si="4"/>
        <v>0</v>
      </c>
      <c r="J98" s="223">
        <f t="shared" si="4"/>
        <v>0</v>
      </c>
      <c r="K98" s="44">
        <f t="shared" si="4"/>
        <v>0</v>
      </c>
      <c r="L98" s="44">
        <f t="shared" si="4"/>
        <v>0</v>
      </c>
    </row>
    <row r="99" spans="1:12" ht="13.5" hidden="1" customHeight="1">
      <c r="A99" s="51">
        <v>2</v>
      </c>
      <c r="B99" s="52">
        <v>5</v>
      </c>
      <c r="C99" s="51">
        <v>1</v>
      </c>
      <c r="D99" s="52">
        <v>1</v>
      </c>
      <c r="E99" s="52">
        <v>1</v>
      </c>
      <c r="F99" s="76"/>
      <c r="G99" s="234" t="s">
        <v>72</v>
      </c>
      <c r="H99" s="35">
        <v>65</v>
      </c>
      <c r="I99" s="222">
        <f>SUM(I100:I101)</f>
        <v>0</v>
      </c>
      <c r="J99" s="223">
        <f>SUM(J100:J101)</f>
        <v>0</v>
      </c>
      <c r="K99" s="44">
        <f>SUM(K100:K101)</f>
        <v>0</v>
      </c>
      <c r="L99" s="44">
        <f>SUM(L100:L101)</f>
        <v>0</v>
      </c>
    </row>
    <row r="100" spans="1:12" ht="26.25" hidden="1" customHeight="1">
      <c r="A100" s="51">
        <v>2</v>
      </c>
      <c r="B100" s="52">
        <v>5</v>
      </c>
      <c r="C100" s="51">
        <v>1</v>
      </c>
      <c r="D100" s="52">
        <v>1</v>
      </c>
      <c r="E100" s="52">
        <v>1</v>
      </c>
      <c r="F100" s="76">
        <v>1</v>
      </c>
      <c r="G100" s="234" t="s">
        <v>321</v>
      </c>
      <c r="H100" s="35">
        <v>66</v>
      </c>
      <c r="I100" s="219"/>
      <c r="J100" s="219"/>
      <c r="K100" s="219"/>
      <c r="L100" s="219"/>
    </row>
    <row r="101" spans="1:12" ht="15.75" hidden="1" customHeight="1">
      <c r="A101" s="51">
        <v>2</v>
      </c>
      <c r="B101" s="52">
        <v>5</v>
      </c>
      <c r="C101" s="51">
        <v>1</v>
      </c>
      <c r="D101" s="52">
        <v>1</v>
      </c>
      <c r="E101" s="52">
        <v>1</v>
      </c>
      <c r="F101" s="76">
        <v>2</v>
      </c>
      <c r="G101" s="234" t="s">
        <v>74</v>
      </c>
      <c r="H101" s="35">
        <v>67</v>
      </c>
      <c r="I101" s="219"/>
      <c r="J101" s="219"/>
      <c r="K101" s="219"/>
      <c r="L101" s="219"/>
    </row>
    <row r="102" spans="1:12" ht="12" hidden="1" customHeight="1">
      <c r="A102" s="51">
        <v>2</v>
      </c>
      <c r="B102" s="52">
        <v>5</v>
      </c>
      <c r="C102" s="51">
        <v>2</v>
      </c>
      <c r="D102" s="52"/>
      <c r="E102" s="52"/>
      <c r="F102" s="76"/>
      <c r="G102" s="234" t="s">
        <v>75</v>
      </c>
      <c r="H102" s="35">
        <v>68</v>
      </c>
      <c r="I102" s="222">
        <f t="shared" ref="I102:L103" si="5">I103</f>
        <v>0</v>
      </c>
      <c r="J102" s="223">
        <f t="shared" si="5"/>
        <v>0</v>
      </c>
      <c r="K102" s="44">
        <f t="shared" si="5"/>
        <v>0</v>
      </c>
      <c r="L102" s="222">
        <f t="shared" si="5"/>
        <v>0</v>
      </c>
    </row>
    <row r="103" spans="1:12" ht="15.75" hidden="1" customHeight="1">
      <c r="A103" s="55">
        <v>2</v>
      </c>
      <c r="B103" s="51">
        <v>5</v>
      </c>
      <c r="C103" s="52">
        <v>2</v>
      </c>
      <c r="D103" s="53">
        <v>1</v>
      </c>
      <c r="E103" s="51"/>
      <c r="F103" s="76"/>
      <c r="G103" s="234" t="s">
        <v>75</v>
      </c>
      <c r="H103" s="35">
        <v>69</v>
      </c>
      <c r="I103" s="222">
        <f t="shared" si="5"/>
        <v>0</v>
      </c>
      <c r="J103" s="223">
        <f t="shared" si="5"/>
        <v>0</v>
      </c>
      <c r="K103" s="44">
        <f t="shared" si="5"/>
        <v>0</v>
      </c>
      <c r="L103" s="222">
        <f t="shared" si="5"/>
        <v>0</v>
      </c>
    </row>
    <row r="104" spans="1:12" ht="15" hidden="1" customHeight="1">
      <c r="A104" s="55">
        <v>2</v>
      </c>
      <c r="B104" s="51">
        <v>5</v>
      </c>
      <c r="C104" s="52">
        <v>2</v>
      </c>
      <c r="D104" s="53">
        <v>1</v>
      </c>
      <c r="E104" s="51">
        <v>1</v>
      </c>
      <c r="F104" s="76"/>
      <c r="G104" s="234" t="s">
        <v>75</v>
      </c>
      <c r="H104" s="35">
        <v>70</v>
      </c>
      <c r="I104" s="222">
        <f>SUM(I105:I106)</f>
        <v>0</v>
      </c>
      <c r="J104" s="223">
        <f>SUM(J105:J106)</f>
        <v>0</v>
      </c>
      <c r="K104" s="44">
        <f>SUM(K105:K106)</f>
        <v>0</v>
      </c>
      <c r="L104" s="222">
        <f>SUM(L105:L106)</f>
        <v>0</v>
      </c>
    </row>
    <row r="105" spans="1:12" ht="26.25" hidden="1" customHeight="1">
      <c r="A105" s="55">
        <v>2</v>
      </c>
      <c r="B105" s="51">
        <v>5</v>
      </c>
      <c r="C105" s="52">
        <v>2</v>
      </c>
      <c r="D105" s="53">
        <v>1</v>
      </c>
      <c r="E105" s="51">
        <v>1</v>
      </c>
      <c r="F105" s="76">
        <v>1</v>
      </c>
      <c r="G105" s="234" t="s">
        <v>320</v>
      </c>
      <c r="H105" s="35">
        <v>71</v>
      </c>
      <c r="I105" s="219"/>
      <c r="J105" s="219"/>
      <c r="K105" s="219"/>
      <c r="L105" s="219"/>
    </row>
    <row r="106" spans="1:12" ht="25.5" hidden="1" customHeight="1">
      <c r="A106" s="55">
        <v>2</v>
      </c>
      <c r="B106" s="51">
        <v>5</v>
      </c>
      <c r="C106" s="52">
        <v>2</v>
      </c>
      <c r="D106" s="53">
        <v>1</v>
      </c>
      <c r="E106" s="51">
        <v>1</v>
      </c>
      <c r="F106" s="76">
        <v>2</v>
      </c>
      <c r="G106" s="234" t="s">
        <v>77</v>
      </c>
      <c r="H106" s="35">
        <v>72</v>
      </c>
      <c r="I106" s="219"/>
      <c r="J106" s="219"/>
      <c r="K106" s="219"/>
      <c r="L106" s="219"/>
    </row>
    <row r="107" spans="1:12" ht="28.5" hidden="1" customHeight="1">
      <c r="A107" s="55">
        <v>2</v>
      </c>
      <c r="B107" s="51">
        <v>5</v>
      </c>
      <c r="C107" s="52">
        <v>3</v>
      </c>
      <c r="D107" s="53"/>
      <c r="E107" s="51"/>
      <c r="F107" s="76"/>
      <c r="G107" s="234" t="s">
        <v>78</v>
      </c>
      <c r="H107" s="35">
        <v>73</v>
      </c>
      <c r="I107" s="222">
        <f>I108+I114</f>
        <v>0</v>
      </c>
      <c r="J107" s="222">
        <f>J108+J114</f>
        <v>0</v>
      </c>
      <c r="K107" s="222">
        <f>K108+K114</f>
        <v>0</v>
      </c>
      <c r="L107" s="222">
        <f>L108+L114</f>
        <v>0</v>
      </c>
    </row>
    <row r="108" spans="1:12" ht="41.25" hidden="1" customHeight="1">
      <c r="A108" s="55">
        <v>2</v>
      </c>
      <c r="B108" s="51">
        <v>5</v>
      </c>
      <c r="C108" s="52">
        <v>3</v>
      </c>
      <c r="D108" s="53">
        <v>1</v>
      </c>
      <c r="E108" s="51"/>
      <c r="F108" s="76"/>
      <c r="G108" s="53" t="s">
        <v>319</v>
      </c>
      <c r="H108" s="35">
        <v>74</v>
      </c>
      <c r="I108" s="222">
        <f>I109</f>
        <v>0</v>
      </c>
      <c r="J108" s="223">
        <f>J109</f>
        <v>0</v>
      </c>
      <c r="K108" s="44">
        <f>K109</f>
        <v>0</v>
      </c>
      <c r="L108" s="222">
        <f>L109</f>
        <v>0</v>
      </c>
    </row>
    <row r="109" spans="1:12" ht="39.75" hidden="1" customHeight="1">
      <c r="A109" s="60">
        <v>2</v>
      </c>
      <c r="B109" s="61">
        <v>5</v>
      </c>
      <c r="C109" s="62">
        <v>3</v>
      </c>
      <c r="D109" s="63">
        <v>1</v>
      </c>
      <c r="E109" s="61">
        <v>1</v>
      </c>
      <c r="F109" s="79"/>
      <c r="G109" s="63" t="s">
        <v>319</v>
      </c>
      <c r="H109" s="35">
        <v>75</v>
      </c>
      <c r="I109" s="244">
        <f>SUM(I110:I113)</f>
        <v>0</v>
      </c>
      <c r="J109" s="244">
        <f>SUM(J110:J113)</f>
        <v>0</v>
      </c>
      <c r="K109" s="244">
        <f>SUM(K110:K113)</f>
        <v>0</v>
      </c>
      <c r="L109" s="244">
        <f>SUM(L110:L113)</f>
        <v>0</v>
      </c>
    </row>
    <row r="110" spans="1:12" ht="41.25" hidden="1" customHeight="1">
      <c r="A110" s="55">
        <v>2</v>
      </c>
      <c r="B110" s="51">
        <v>5</v>
      </c>
      <c r="C110" s="52">
        <v>3</v>
      </c>
      <c r="D110" s="53">
        <v>1</v>
      </c>
      <c r="E110" s="51">
        <v>1</v>
      </c>
      <c r="F110" s="76">
        <v>1</v>
      </c>
      <c r="G110" s="53" t="s">
        <v>319</v>
      </c>
      <c r="H110" s="35">
        <v>76</v>
      </c>
      <c r="I110" s="219"/>
      <c r="J110" s="219"/>
      <c r="K110" s="219"/>
      <c r="L110" s="219"/>
    </row>
    <row r="111" spans="1:12" ht="38.25" hidden="1" customHeight="1">
      <c r="A111" s="60">
        <v>2</v>
      </c>
      <c r="B111" s="61">
        <v>5</v>
      </c>
      <c r="C111" s="62">
        <v>3</v>
      </c>
      <c r="D111" s="63">
        <v>1</v>
      </c>
      <c r="E111" s="61">
        <v>1</v>
      </c>
      <c r="F111" s="79">
        <v>2</v>
      </c>
      <c r="G111" s="63" t="s">
        <v>318</v>
      </c>
      <c r="H111" s="35">
        <v>77</v>
      </c>
      <c r="I111" s="219"/>
      <c r="J111" s="219"/>
      <c r="K111" s="219"/>
      <c r="L111" s="219"/>
    </row>
    <row r="112" spans="1:12" ht="40.5" hidden="1" customHeight="1">
      <c r="A112" s="60">
        <v>2</v>
      </c>
      <c r="B112" s="61">
        <v>5</v>
      </c>
      <c r="C112" s="62">
        <v>3</v>
      </c>
      <c r="D112" s="63">
        <v>1</v>
      </c>
      <c r="E112" s="61">
        <v>1</v>
      </c>
      <c r="F112" s="79">
        <v>3</v>
      </c>
      <c r="G112" s="63" t="s">
        <v>317</v>
      </c>
      <c r="H112" s="35">
        <v>78</v>
      </c>
      <c r="I112" s="221"/>
      <c r="J112" s="221"/>
      <c r="K112" s="221"/>
      <c r="L112" s="221"/>
    </row>
    <row r="113" spans="1:12" ht="26.25" hidden="1" customHeight="1">
      <c r="A113" s="60">
        <v>2</v>
      </c>
      <c r="B113" s="61">
        <v>5</v>
      </c>
      <c r="C113" s="62">
        <v>3</v>
      </c>
      <c r="D113" s="63">
        <v>1</v>
      </c>
      <c r="E113" s="61">
        <v>1</v>
      </c>
      <c r="F113" s="79">
        <v>4</v>
      </c>
      <c r="G113" s="63" t="s">
        <v>316</v>
      </c>
      <c r="H113" s="35">
        <v>79</v>
      </c>
      <c r="I113" s="236"/>
      <c r="J113" s="236"/>
      <c r="K113" s="236"/>
      <c r="L113" s="236"/>
    </row>
    <row r="114" spans="1:12" ht="27.75" hidden="1" customHeight="1">
      <c r="A114" s="60">
        <v>2</v>
      </c>
      <c r="B114" s="61">
        <v>5</v>
      </c>
      <c r="C114" s="62">
        <v>3</v>
      </c>
      <c r="D114" s="63">
        <v>2</v>
      </c>
      <c r="E114" s="61"/>
      <c r="F114" s="79"/>
      <c r="G114" s="63" t="s">
        <v>81</v>
      </c>
      <c r="H114" s="35">
        <v>80</v>
      </c>
      <c r="I114" s="244">
        <f>I115</f>
        <v>0</v>
      </c>
      <c r="J114" s="244">
        <f>J115</f>
        <v>0</v>
      </c>
      <c r="K114" s="244">
        <f>K115</f>
        <v>0</v>
      </c>
      <c r="L114" s="244">
        <f>L115</f>
        <v>0</v>
      </c>
    </row>
    <row r="115" spans="1:12" ht="25.5" hidden="1" customHeight="1">
      <c r="A115" s="60">
        <v>2</v>
      </c>
      <c r="B115" s="61">
        <v>5</v>
      </c>
      <c r="C115" s="62">
        <v>3</v>
      </c>
      <c r="D115" s="63">
        <v>2</v>
      </c>
      <c r="E115" s="61">
        <v>1</v>
      </c>
      <c r="F115" s="79"/>
      <c r="G115" s="63" t="s">
        <v>81</v>
      </c>
      <c r="H115" s="35">
        <v>81</v>
      </c>
      <c r="I115" s="44">
        <f>SUM(I116:I119)</f>
        <v>0</v>
      </c>
      <c r="J115" s="44">
        <f>SUM(J116:J119)</f>
        <v>0</v>
      </c>
      <c r="K115" s="44">
        <f>SUM(K116:K119)</f>
        <v>0</v>
      </c>
      <c r="L115" s="44">
        <f>SUM(L116:L119)</f>
        <v>0</v>
      </c>
    </row>
    <row r="116" spans="1:12" ht="30" hidden="1" customHeight="1">
      <c r="A116" s="60">
        <v>2</v>
      </c>
      <c r="B116" s="61">
        <v>5</v>
      </c>
      <c r="C116" s="62">
        <v>3</v>
      </c>
      <c r="D116" s="63">
        <v>2</v>
      </c>
      <c r="E116" s="61">
        <v>1</v>
      </c>
      <c r="F116" s="79">
        <v>1</v>
      </c>
      <c r="G116" s="63" t="s">
        <v>81</v>
      </c>
      <c r="H116" s="35">
        <v>82</v>
      </c>
      <c r="I116" s="219"/>
      <c r="J116" s="219"/>
      <c r="K116" s="219"/>
      <c r="L116" s="219"/>
    </row>
    <row r="117" spans="1:12" ht="32.25" hidden="1" customHeight="1">
      <c r="A117" s="60">
        <v>2</v>
      </c>
      <c r="B117" s="61">
        <v>5</v>
      </c>
      <c r="C117" s="62">
        <v>3</v>
      </c>
      <c r="D117" s="63">
        <v>2</v>
      </c>
      <c r="E117" s="61">
        <v>1</v>
      </c>
      <c r="F117" s="79">
        <v>2</v>
      </c>
      <c r="G117" s="63" t="s">
        <v>315</v>
      </c>
      <c r="H117" s="35">
        <v>83</v>
      </c>
      <c r="I117" s="219"/>
      <c r="J117" s="219"/>
      <c r="K117" s="219"/>
      <c r="L117" s="219"/>
    </row>
    <row r="118" spans="1:12" ht="27" hidden="1" customHeight="1">
      <c r="A118" s="60">
        <v>2</v>
      </c>
      <c r="B118" s="61">
        <v>5</v>
      </c>
      <c r="C118" s="62">
        <v>3</v>
      </c>
      <c r="D118" s="63">
        <v>2</v>
      </c>
      <c r="E118" s="61">
        <v>1</v>
      </c>
      <c r="F118" s="79">
        <v>3</v>
      </c>
      <c r="G118" s="63" t="s">
        <v>314</v>
      </c>
      <c r="H118" s="35">
        <v>84</v>
      </c>
      <c r="I118" s="219"/>
      <c r="J118" s="219"/>
      <c r="K118" s="219"/>
      <c r="L118" s="219"/>
    </row>
    <row r="119" spans="1:12" ht="27" hidden="1" customHeight="1">
      <c r="A119" s="60">
        <v>2</v>
      </c>
      <c r="B119" s="61">
        <v>5</v>
      </c>
      <c r="C119" s="62">
        <v>3</v>
      </c>
      <c r="D119" s="63">
        <v>2</v>
      </c>
      <c r="E119" s="61">
        <v>1</v>
      </c>
      <c r="F119" s="79">
        <v>4</v>
      </c>
      <c r="G119" s="63" t="s">
        <v>313</v>
      </c>
      <c r="H119" s="35">
        <v>85</v>
      </c>
      <c r="I119" s="219"/>
      <c r="J119" s="219"/>
      <c r="K119" s="219"/>
      <c r="L119" s="219"/>
    </row>
    <row r="120" spans="1:12" ht="16.5" hidden="1" customHeight="1">
      <c r="A120" s="75">
        <v>2</v>
      </c>
      <c r="B120" s="40">
        <v>6</v>
      </c>
      <c r="C120" s="41"/>
      <c r="D120" s="42"/>
      <c r="E120" s="40"/>
      <c r="F120" s="77"/>
      <c r="G120" s="260" t="s">
        <v>83</v>
      </c>
      <c r="H120" s="35">
        <v>86</v>
      </c>
      <c r="I120" s="222">
        <f>SUM(I121+I126+I130+I134+I138+I142)</f>
        <v>0</v>
      </c>
      <c r="J120" s="222">
        <f>SUM(J121+J126+J130+J134+J138+J142)</f>
        <v>0</v>
      </c>
      <c r="K120" s="222">
        <f>SUM(K121+K126+K130+K134+K138+K142)</f>
        <v>0</v>
      </c>
      <c r="L120" s="222">
        <f>SUM(L121+L126+L130+L134+L138+L142)</f>
        <v>0</v>
      </c>
    </row>
    <row r="121" spans="1:12" ht="14.25" hidden="1" customHeight="1">
      <c r="A121" s="60">
        <v>2</v>
      </c>
      <c r="B121" s="61">
        <v>6</v>
      </c>
      <c r="C121" s="62">
        <v>1</v>
      </c>
      <c r="D121" s="63"/>
      <c r="E121" s="61"/>
      <c r="F121" s="79"/>
      <c r="G121" s="63" t="s">
        <v>84</v>
      </c>
      <c r="H121" s="35">
        <v>87</v>
      </c>
      <c r="I121" s="244">
        <f t="shared" ref="I121:L122" si="6">I122</f>
        <v>0</v>
      </c>
      <c r="J121" s="246">
        <f t="shared" si="6"/>
        <v>0</v>
      </c>
      <c r="K121" s="245">
        <f t="shared" si="6"/>
        <v>0</v>
      </c>
      <c r="L121" s="244">
        <f t="shared" si="6"/>
        <v>0</v>
      </c>
    </row>
    <row r="122" spans="1:12" ht="14.25" hidden="1" customHeight="1">
      <c r="A122" s="55">
        <v>2</v>
      </c>
      <c r="B122" s="51">
        <v>6</v>
      </c>
      <c r="C122" s="52">
        <v>1</v>
      </c>
      <c r="D122" s="53">
        <v>1</v>
      </c>
      <c r="E122" s="51"/>
      <c r="F122" s="76"/>
      <c r="G122" s="53" t="s">
        <v>84</v>
      </c>
      <c r="H122" s="35">
        <v>88</v>
      </c>
      <c r="I122" s="222">
        <f t="shared" si="6"/>
        <v>0</v>
      </c>
      <c r="J122" s="223">
        <f t="shared" si="6"/>
        <v>0</v>
      </c>
      <c r="K122" s="44">
        <f t="shared" si="6"/>
        <v>0</v>
      </c>
      <c r="L122" s="222">
        <f t="shared" si="6"/>
        <v>0</v>
      </c>
    </row>
    <row r="123" spans="1:12" ht="13.5" hidden="1" customHeight="1">
      <c r="A123" s="55">
        <v>2</v>
      </c>
      <c r="B123" s="51">
        <v>6</v>
      </c>
      <c r="C123" s="52">
        <v>1</v>
      </c>
      <c r="D123" s="53">
        <v>1</v>
      </c>
      <c r="E123" s="51">
        <v>1</v>
      </c>
      <c r="F123" s="76"/>
      <c r="G123" s="53" t="s">
        <v>84</v>
      </c>
      <c r="H123" s="35">
        <v>89</v>
      </c>
      <c r="I123" s="222">
        <f>SUM(I124:I125)</f>
        <v>0</v>
      </c>
      <c r="J123" s="223">
        <f>SUM(J124:J125)</f>
        <v>0</v>
      </c>
      <c r="K123" s="44">
        <f>SUM(K124:K125)</f>
        <v>0</v>
      </c>
      <c r="L123" s="222">
        <f>SUM(L124:L125)</f>
        <v>0</v>
      </c>
    </row>
    <row r="124" spans="1:12" ht="13.5" hidden="1" customHeight="1">
      <c r="A124" s="55">
        <v>2</v>
      </c>
      <c r="B124" s="51">
        <v>6</v>
      </c>
      <c r="C124" s="52">
        <v>1</v>
      </c>
      <c r="D124" s="53">
        <v>1</v>
      </c>
      <c r="E124" s="51">
        <v>1</v>
      </c>
      <c r="F124" s="76">
        <v>1</v>
      </c>
      <c r="G124" s="53" t="s">
        <v>85</v>
      </c>
      <c r="H124" s="35">
        <v>90</v>
      </c>
      <c r="I124" s="219"/>
      <c r="J124" s="219"/>
      <c r="K124" s="219"/>
      <c r="L124" s="219"/>
    </row>
    <row r="125" spans="1:12" ht="13.5" hidden="1" customHeight="1">
      <c r="A125" s="66">
        <v>2</v>
      </c>
      <c r="B125" s="49">
        <v>6</v>
      </c>
      <c r="C125" s="47">
        <v>1</v>
      </c>
      <c r="D125" s="48">
        <v>1</v>
      </c>
      <c r="E125" s="49">
        <v>1</v>
      </c>
      <c r="F125" s="78">
        <v>2</v>
      </c>
      <c r="G125" s="48" t="s">
        <v>86</v>
      </c>
      <c r="H125" s="35">
        <v>91</v>
      </c>
      <c r="I125" s="57"/>
      <c r="J125" s="57"/>
      <c r="K125" s="57"/>
      <c r="L125" s="57"/>
    </row>
    <row r="126" spans="1:12" ht="26.25" hidden="1" customHeight="1">
      <c r="A126" s="55">
        <v>2</v>
      </c>
      <c r="B126" s="51">
        <v>6</v>
      </c>
      <c r="C126" s="52">
        <v>2</v>
      </c>
      <c r="D126" s="53"/>
      <c r="E126" s="51"/>
      <c r="F126" s="76"/>
      <c r="G126" s="53" t="s">
        <v>87</v>
      </c>
      <c r="H126" s="35">
        <v>92</v>
      </c>
      <c r="I126" s="222">
        <f t="shared" ref="I126:L128" si="7">I127</f>
        <v>0</v>
      </c>
      <c r="J126" s="223">
        <f t="shared" si="7"/>
        <v>0</v>
      </c>
      <c r="K126" s="44">
        <f t="shared" si="7"/>
        <v>0</v>
      </c>
      <c r="L126" s="222">
        <f t="shared" si="7"/>
        <v>0</v>
      </c>
    </row>
    <row r="127" spans="1:12" ht="14.25" hidden="1" customHeight="1">
      <c r="A127" s="55">
        <v>2</v>
      </c>
      <c r="B127" s="51">
        <v>6</v>
      </c>
      <c r="C127" s="52">
        <v>2</v>
      </c>
      <c r="D127" s="53">
        <v>1</v>
      </c>
      <c r="E127" s="51"/>
      <c r="F127" s="76"/>
      <c r="G127" s="53" t="s">
        <v>87</v>
      </c>
      <c r="H127" s="35">
        <v>93</v>
      </c>
      <c r="I127" s="222">
        <f t="shared" si="7"/>
        <v>0</v>
      </c>
      <c r="J127" s="223">
        <f t="shared" si="7"/>
        <v>0</v>
      </c>
      <c r="K127" s="44">
        <f t="shared" si="7"/>
        <v>0</v>
      </c>
      <c r="L127" s="222">
        <f t="shared" si="7"/>
        <v>0</v>
      </c>
    </row>
    <row r="128" spans="1:12" ht="14.25" hidden="1" customHeight="1">
      <c r="A128" s="55">
        <v>2</v>
      </c>
      <c r="B128" s="51">
        <v>6</v>
      </c>
      <c r="C128" s="52">
        <v>2</v>
      </c>
      <c r="D128" s="53">
        <v>1</v>
      </c>
      <c r="E128" s="51">
        <v>1</v>
      </c>
      <c r="F128" s="76"/>
      <c r="G128" s="53" t="s">
        <v>87</v>
      </c>
      <c r="H128" s="35">
        <v>94</v>
      </c>
      <c r="I128" s="218">
        <f t="shared" si="7"/>
        <v>0</v>
      </c>
      <c r="J128" s="259">
        <f t="shared" si="7"/>
        <v>0</v>
      </c>
      <c r="K128" s="258">
        <f t="shared" si="7"/>
        <v>0</v>
      </c>
      <c r="L128" s="218">
        <f t="shared" si="7"/>
        <v>0</v>
      </c>
    </row>
    <row r="129" spans="1:12" ht="26.25" hidden="1" customHeight="1">
      <c r="A129" s="55">
        <v>2</v>
      </c>
      <c r="B129" s="51">
        <v>6</v>
      </c>
      <c r="C129" s="52">
        <v>2</v>
      </c>
      <c r="D129" s="53">
        <v>1</v>
      </c>
      <c r="E129" s="51">
        <v>1</v>
      </c>
      <c r="F129" s="76">
        <v>1</v>
      </c>
      <c r="G129" s="53" t="s">
        <v>87</v>
      </c>
      <c r="H129" s="35">
        <v>95</v>
      </c>
      <c r="I129" s="219"/>
      <c r="J129" s="219"/>
      <c r="K129" s="219"/>
      <c r="L129" s="219"/>
    </row>
    <row r="130" spans="1:12" ht="26.25" hidden="1" customHeight="1">
      <c r="A130" s="66">
        <v>2</v>
      </c>
      <c r="B130" s="49">
        <v>6</v>
      </c>
      <c r="C130" s="47">
        <v>3</v>
      </c>
      <c r="D130" s="48"/>
      <c r="E130" s="49"/>
      <c r="F130" s="78"/>
      <c r="G130" s="48" t="s">
        <v>88</v>
      </c>
      <c r="H130" s="35">
        <v>96</v>
      </c>
      <c r="I130" s="226">
        <f t="shared" ref="I130:L132" si="8">I131</f>
        <v>0</v>
      </c>
      <c r="J130" s="225">
        <f t="shared" si="8"/>
        <v>0</v>
      </c>
      <c r="K130" s="224">
        <f t="shared" si="8"/>
        <v>0</v>
      </c>
      <c r="L130" s="226">
        <f t="shared" si="8"/>
        <v>0</v>
      </c>
    </row>
    <row r="131" spans="1:12" ht="26.25" hidden="1" customHeight="1">
      <c r="A131" s="55">
        <v>2</v>
      </c>
      <c r="B131" s="51">
        <v>6</v>
      </c>
      <c r="C131" s="52">
        <v>3</v>
      </c>
      <c r="D131" s="53">
        <v>1</v>
      </c>
      <c r="E131" s="51"/>
      <c r="F131" s="76"/>
      <c r="G131" s="53" t="s">
        <v>88</v>
      </c>
      <c r="H131" s="35">
        <v>97</v>
      </c>
      <c r="I131" s="222">
        <f t="shared" si="8"/>
        <v>0</v>
      </c>
      <c r="J131" s="223">
        <f t="shared" si="8"/>
        <v>0</v>
      </c>
      <c r="K131" s="44">
        <f t="shared" si="8"/>
        <v>0</v>
      </c>
      <c r="L131" s="222">
        <f t="shared" si="8"/>
        <v>0</v>
      </c>
    </row>
    <row r="132" spans="1:12" ht="26.25" hidden="1" customHeight="1">
      <c r="A132" s="55">
        <v>2</v>
      </c>
      <c r="B132" s="51">
        <v>6</v>
      </c>
      <c r="C132" s="52">
        <v>3</v>
      </c>
      <c r="D132" s="53">
        <v>1</v>
      </c>
      <c r="E132" s="51">
        <v>1</v>
      </c>
      <c r="F132" s="76"/>
      <c r="G132" s="53" t="s">
        <v>88</v>
      </c>
      <c r="H132" s="35">
        <v>98</v>
      </c>
      <c r="I132" s="222">
        <f t="shared" si="8"/>
        <v>0</v>
      </c>
      <c r="J132" s="223">
        <f t="shared" si="8"/>
        <v>0</v>
      </c>
      <c r="K132" s="44">
        <f t="shared" si="8"/>
        <v>0</v>
      </c>
      <c r="L132" s="222">
        <f t="shared" si="8"/>
        <v>0</v>
      </c>
    </row>
    <row r="133" spans="1:12" ht="27" hidden="1" customHeight="1">
      <c r="A133" s="55">
        <v>2</v>
      </c>
      <c r="B133" s="51">
        <v>6</v>
      </c>
      <c r="C133" s="52">
        <v>3</v>
      </c>
      <c r="D133" s="53">
        <v>1</v>
      </c>
      <c r="E133" s="51">
        <v>1</v>
      </c>
      <c r="F133" s="76">
        <v>1</v>
      </c>
      <c r="G133" s="53" t="s">
        <v>88</v>
      </c>
      <c r="H133" s="35">
        <v>99</v>
      </c>
      <c r="I133" s="219"/>
      <c r="J133" s="219"/>
      <c r="K133" s="219"/>
      <c r="L133" s="219"/>
    </row>
    <row r="134" spans="1:12" ht="26.25" hidden="1" customHeight="1">
      <c r="A134" s="66">
        <v>2</v>
      </c>
      <c r="B134" s="49">
        <v>6</v>
      </c>
      <c r="C134" s="47">
        <v>4</v>
      </c>
      <c r="D134" s="48"/>
      <c r="E134" s="49"/>
      <c r="F134" s="78"/>
      <c r="G134" s="48" t="s">
        <v>89</v>
      </c>
      <c r="H134" s="35">
        <v>100</v>
      </c>
      <c r="I134" s="226">
        <f t="shared" ref="I134:L136" si="9">I135</f>
        <v>0</v>
      </c>
      <c r="J134" s="225">
        <f t="shared" si="9"/>
        <v>0</v>
      </c>
      <c r="K134" s="224">
        <f t="shared" si="9"/>
        <v>0</v>
      </c>
      <c r="L134" s="226">
        <f t="shared" si="9"/>
        <v>0</v>
      </c>
    </row>
    <row r="135" spans="1:12" ht="27" hidden="1" customHeight="1">
      <c r="A135" s="55">
        <v>2</v>
      </c>
      <c r="B135" s="51">
        <v>6</v>
      </c>
      <c r="C135" s="52">
        <v>4</v>
      </c>
      <c r="D135" s="53">
        <v>1</v>
      </c>
      <c r="E135" s="51"/>
      <c r="F135" s="76"/>
      <c r="G135" s="53" t="s">
        <v>89</v>
      </c>
      <c r="H135" s="35">
        <v>101</v>
      </c>
      <c r="I135" s="222">
        <f t="shared" si="9"/>
        <v>0</v>
      </c>
      <c r="J135" s="223">
        <f t="shared" si="9"/>
        <v>0</v>
      </c>
      <c r="K135" s="44">
        <f t="shared" si="9"/>
        <v>0</v>
      </c>
      <c r="L135" s="222">
        <f t="shared" si="9"/>
        <v>0</v>
      </c>
    </row>
    <row r="136" spans="1:12" ht="27" hidden="1" customHeight="1">
      <c r="A136" s="55">
        <v>2</v>
      </c>
      <c r="B136" s="51">
        <v>6</v>
      </c>
      <c r="C136" s="52">
        <v>4</v>
      </c>
      <c r="D136" s="53">
        <v>1</v>
      </c>
      <c r="E136" s="51">
        <v>1</v>
      </c>
      <c r="F136" s="76"/>
      <c r="G136" s="53" t="s">
        <v>89</v>
      </c>
      <c r="H136" s="35">
        <v>102</v>
      </c>
      <c r="I136" s="222">
        <f t="shared" si="9"/>
        <v>0</v>
      </c>
      <c r="J136" s="223">
        <f t="shared" si="9"/>
        <v>0</v>
      </c>
      <c r="K136" s="44">
        <f t="shared" si="9"/>
        <v>0</v>
      </c>
      <c r="L136" s="222">
        <f t="shared" si="9"/>
        <v>0</v>
      </c>
    </row>
    <row r="137" spans="1:12" ht="27.75" hidden="1" customHeight="1">
      <c r="A137" s="55">
        <v>2</v>
      </c>
      <c r="B137" s="51">
        <v>6</v>
      </c>
      <c r="C137" s="52">
        <v>4</v>
      </c>
      <c r="D137" s="53">
        <v>1</v>
      </c>
      <c r="E137" s="51">
        <v>1</v>
      </c>
      <c r="F137" s="76">
        <v>1</v>
      </c>
      <c r="G137" s="53" t="s">
        <v>89</v>
      </c>
      <c r="H137" s="35">
        <v>103</v>
      </c>
      <c r="I137" s="219"/>
      <c r="J137" s="219"/>
      <c r="K137" s="219"/>
      <c r="L137" s="219"/>
    </row>
    <row r="138" spans="1:12" ht="27" hidden="1" customHeight="1">
      <c r="A138" s="60">
        <v>2</v>
      </c>
      <c r="B138" s="67">
        <v>6</v>
      </c>
      <c r="C138" s="68">
        <v>5</v>
      </c>
      <c r="D138" s="70"/>
      <c r="E138" s="67"/>
      <c r="F138" s="81"/>
      <c r="G138" s="70" t="s">
        <v>90</v>
      </c>
      <c r="H138" s="35">
        <v>104</v>
      </c>
      <c r="I138" s="229">
        <f t="shared" ref="I138:L140" si="10">I139</f>
        <v>0</v>
      </c>
      <c r="J138" s="239">
        <f t="shared" si="10"/>
        <v>0</v>
      </c>
      <c r="K138" s="227">
        <f t="shared" si="10"/>
        <v>0</v>
      </c>
      <c r="L138" s="229">
        <f t="shared" si="10"/>
        <v>0</v>
      </c>
    </row>
    <row r="139" spans="1:12" ht="29.25" hidden="1" customHeight="1">
      <c r="A139" s="55">
        <v>2</v>
      </c>
      <c r="B139" s="51">
        <v>6</v>
      </c>
      <c r="C139" s="52">
        <v>5</v>
      </c>
      <c r="D139" s="53">
        <v>1</v>
      </c>
      <c r="E139" s="51"/>
      <c r="F139" s="76"/>
      <c r="G139" s="70" t="s">
        <v>90</v>
      </c>
      <c r="H139" s="35">
        <v>105</v>
      </c>
      <c r="I139" s="222">
        <f t="shared" si="10"/>
        <v>0</v>
      </c>
      <c r="J139" s="223">
        <f t="shared" si="10"/>
        <v>0</v>
      </c>
      <c r="K139" s="44">
        <f t="shared" si="10"/>
        <v>0</v>
      </c>
      <c r="L139" s="222">
        <f t="shared" si="10"/>
        <v>0</v>
      </c>
    </row>
    <row r="140" spans="1:12" ht="25.5" hidden="1" customHeight="1">
      <c r="A140" s="55">
        <v>2</v>
      </c>
      <c r="B140" s="51">
        <v>6</v>
      </c>
      <c r="C140" s="52">
        <v>5</v>
      </c>
      <c r="D140" s="53">
        <v>1</v>
      </c>
      <c r="E140" s="51">
        <v>1</v>
      </c>
      <c r="F140" s="76"/>
      <c r="G140" s="70" t="s">
        <v>90</v>
      </c>
      <c r="H140" s="35">
        <v>106</v>
      </c>
      <c r="I140" s="222">
        <f t="shared" si="10"/>
        <v>0</v>
      </c>
      <c r="J140" s="223">
        <f t="shared" si="10"/>
        <v>0</v>
      </c>
      <c r="K140" s="44">
        <f t="shared" si="10"/>
        <v>0</v>
      </c>
      <c r="L140" s="222">
        <f t="shared" si="10"/>
        <v>0</v>
      </c>
    </row>
    <row r="141" spans="1:12" ht="27.75" hidden="1" customHeight="1">
      <c r="A141" s="51">
        <v>2</v>
      </c>
      <c r="B141" s="52">
        <v>6</v>
      </c>
      <c r="C141" s="51">
        <v>5</v>
      </c>
      <c r="D141" s="51">
        <v>1</v>
      </c>
      <c r="E141" s="53">
        <v>1</v>
      </c>
      <c r="F141" s="76">
        <v>1</v>
      </c>
      <c r="G141" s="51" t="s">
        <v>91</v>
      </c>
      <c r="H141" s="35">
        <v>107</v>
      </c>
      <c r="I141" s="219"/>
      <c r="J141" s="219"/>
      <c r="K141" s="219"/>
      <c r="L141" s="219"/>
    </row>
    <row r="142" spans="1:12" ht="27.75" hidden="1" customHeight="1">
      <c r="A142" s="55">
        <v>2</v>
      </c>
      <c r="B142" s="52">
        <v>6</v>
      </c>
      <c r="C142" s="51">
        <v>6</v>
      </c>
      <c r="D142" s="52"/>
      <c r="E142" s="53"/>
      <c r="F142" s="54"/>
      <c r="G142" s="82" t="s">
        <v>92</v>
      </c>
      <c r="H142" s="35">
        <v>108</v>
      </c>
      <c r="I142" s="44">
        <f t="shared" ref="I142:L144" si="11">I143</f>
        <v>0</v>
      </c>
      <c r="J142" s="222">
        <f t="shared" si="11"/>
        <v>0</v>
      </c>
      <c r="K142" s="222">
        <f t="shared" si="11"/>
        <v>0</v>
      </c>
      <c r="L142" s="222">
        <f t="shared" si="11"/>
        <v>0</v>
      </c>
    </row>
    <row r="143" spans="1:12" ht="27.75" hidden="1" customHeight="1">
      <c r="A143" s="55">
        <v>2</v>
      </c>
      <c r="B143" s="52">
        <v>6</v>
      </c>
      <c r="C143" s="51">
        <v>6</v>
      </c>
      <c r="D143" s="52">
        <v>1</v>
      </c>
      <c r="E143" s="53"/>
      <c r="F143" s="54"/>
      <c r="G143" s="82" t="s">
        <v>92</v>
      </c>
      <c r="H143" s="35">
        <v>109</v>
      </c>
      <c r="I143" s="222">
        <f t="shared" si="11"/>
        <v>0</v>
      </c>
      <c r="J143" s="222">
        <f t="shared" si="11"/>
        <v>0</v>
      </c>
      <c r="K143" s="222">
        <f t="shared" si="11"/>
        <v>0</v>
      </c>
      <c r="L143" s="222">
        <f t="shared" si="11"/>
        <v>0</v>
      </c>
    </row>
    <row r="144" spans="1:12" ht="27.75" hidden="1" customHeight="1">
      <c r="A144" s="55">
        <v>2</v>
      </c>
      <c r="B144" s="52">
        <v>6</v>
      </c>
      <c r="C144" s="51">
        <v>6</v>
      </c>
      <c r="D144" s="52">
        <v>1</v>
      </c>
      <c r="E144" s="53">
        <v>1</v>
      </c>
      <c r="F144" s="54"/>
      <c r="G144" s="82" t="s">
        <v>92</v>
      </c>
      <c r="H144" s="35">
        <v>110</v>
      </c>
      <c r="I144" s="222">
        <f t="shared" si="11"/>
        <v>0</v>
      </c>
      <c r="J144" s="222">
        <f t="shared" si="11"/>
        <v>0</v>
      </c>
      <c r="K144" s="222">
        <f t="shared" si="11"/>
        <v>0</v>
      </c>
      <c r="L144" s="222">
        <f t="shared" si="11"/>
        <v>0</v>
      </c>
    </row>
    <row r="145" spans="1:12" ht="27.75" hidden="1" customHeight="1">
      <c r="A145" s="55">
        <v>2</v>
      </c>
      <c r="B145" s="52">
        <v>6</v>
      </c>
      <c r="C145" s="51">
        <v>6</v>
      </c>
      <c r="D145" s="52">
        <v>1</v>
      </c>
      <c r="E145" s="53">
        <v>1</v>
      </c>
      <c r="F145" s="54">
        <v>1</v>
      </c>
      <c r="G145" s="83" t="s">
        <v>92</v>
      </c>
      <c r="H145" s="35">
        <v>111</v>
      </c>
      <c r="I145" s="219"/>
      <c r="J145" s="257"/>
      <c r="K145" s="219"/>
      <c r="L145" s="219"/>
    </row>
    <row r="146" spans="1:12" ht="28.5" customHeight="1">
      <c r="A146" s="75">
        <v>2</v>
      </c>
      <c r="B146" s="40">
        <v>7</v>
      </c>
      <c r="C146" s="40"/>
      <c r="D146" s="41"/>
      <c r="E146" s="41"/>
      <c r="F146" s="43"/>
      <c r="G146" s="252" t="s">
        <v>93</v>
      </c>
      <c r="H146" s="35">
        <v>112</v>
      </c>
      <c r="I146" s="44">
        <f>SUM(I147+I152+I160)</f>
        <v>2000</v>
      </c>
      <c r="J146" s="223">
        <f>SUM(J147+J152+J160)</f>
        <v>1000</v>
      </c>
      <c r="K146" s="44">
        <f>SUM(K147+K152+K160)</f>
        <v>301.7</v>
      </c>
      <c r="L146" s="222">
        <f>SUM(L147+L152+L160)</f>
        <v>301.7</v>
      </c>
    </row>
    <row r="147" spans="1:12" ht="13.5" hidden="1" customHeight="1">
      <c r="A147" s="55">
        <v>2</v>
      </c>
      <c r="B147" s="51">
        <v>7</v>
      </c>
      <c r="C147" s="51">
        <v>1</v>
      </c>
      <c r="D147" s="52"/>
      <c r="E147" s="52"/>
      <c r="F147" s="54"/>
      <c r="G147" s="53" t="s">
        <v>94</v>
      </c>
      <c r="H147" s="35">
        <v>113</v>
      </c>
      <c r="I147" s="44">
        <f t="shared" ref="I147:L148" si="12">I148</f>
        <v>0</v>
      </c>
      <c r="J147" s="223">
        <f t="shared" si="12"/>
        <v>0</v>
      </c>
      <c r="K147" s="44">
        <f t="shared" si="12"/>
        <v>0</v>
      </c>
      <c r="L147" s="222">
        <f t="shared" si="12"/>
        <v>0</v>
      </c>
    </row>
    <row r="148" spans="1:12" ht="24" hidden="1" customHeight="1">
      <c r="A148" s="55">
        <v>2</v>
      </c>
      <c r="B148" s="51">
        <v>7</v>
      </c>
      <c r="C148" s="51">
        <v>1</v>
      </c>
      <c r="D148" s="52">
        <v>1</v>
      </c>
      <c r="E148" s="52"/>
      <c r="F148" s="54"/>
      <c r="G148" s="234" t="s">
        <v>94</v>
      </c>
      <c r="H148" s="35">
        <v>114</v>
      </c>
      <c r="I148" s="44">
        <f t="shared" si="12"/>
        <v>0</v>
      </c>
      <c r="J148" s="223">
        <f t="shared" si="12"/>
        <v>0</v>
      </c>
      <c r="K148" s="44">
        <f t="shared" si="12"/>
        <v>0</v>
      </c>
      <c r="L148" s="222">
        <f t="shared" si="12"/>
        <v>0</v>
      </c>
    </row>
    <row r="149" spans="1:12" ht="28.5" hidden="1" customHeight="1">
      <c r="A149" s="55">
        <v>2</v>
      </c>
      <c r="B149" s="51">
        <v>7</v>
      </c>
      <c r="C149" s="51">
        <v>1</v>
      </c>
      <c r="D149" s="52">
        <v>1</v>
      </c>
      <c r="E149" s="52">
        <v>1</v>
      </c>
      <c r="F149" s="54"/>
      <c r="G149" s="234" t="s">
        <v>94</v>
      </c>
      <c r="H149" s="35">
        <v>115</v>
      </c>
      <c r="I149" s="44">
        <f>SUM(I150:I151)</f>
        <v>0</v>
      </c>
      <c r="J149" s="223">
        <f>SUM(J150:J151)</f>
        <v>0</v>
      </c>
      <c r="K149" s="44">
        <f>SUM(K150:K151)</f>
        <v>0</v>
      </c>
      <c r="L149" s="222">
        <f>SUM(L150:L151)</f>
        <v>0</v>
      </c>
    </row>
    <row r="150" spans="1:12" ht="26.25" hidden="1" customHeight="1">
      <c r="A150" s="66">
        <v>2</v>
      </c>
      <c r="B150" s="49">
        <v>7</v>
      </c>
      <c r="C150" s="66">
        <v>1</v>
      </c>
      <c r="D150" s="51">
        <v>1</v>
      </c>
      <c r="E150" s="47">
        <v>1</v>
      </c>
      <c r="F150" s="50">
        <v>1</v>
      </c>
      <c r="G150" s="242" t="s">
        <v>95</v>
      </c>
      <c r="H150" s="35">
        <v>116</v>
      </c>
      <c r="I150" s="251"/>
      <c r="J150" s="251"/>
      <c r="K150" s="251"/>
      <c r="L150" s="251"/>
    </row>
    <row r="151" spans="1:12" ht="24" hidden="1" customHeight="1">
      <c r="A151" s="51">
        <v>2</v>
      </c>
      <c r="B151" s="51">
        <v>7</v>
      </c>
      <c r="C151" s="55">
        <v>1</v>
      </c>
      <c r="D151" s="51">
        <v>1</v>
      </c>
      <c r="E151" s="52">
        <v>1</v>
      </c>
      <c r="F151" s="54">
        <v>2</v>
      </c>
      <c r="G151" s="234" t="s">
        <v>96</v>
      </c>
      <c r="H151" s="35">
        <v>117</v>
      </c>
      <c r="I151" s="236"/>
      <c r="J151" s="236"/>
      <c r="K151" s="236"/>
      <c r="L151" s="236"/>
    </row>
    <row r="152" spans="1:12" ht="26.25" hidden="1" customHeight="1">
      <c r="A152" s="60">
        <v>2</v>
      </c>
      <c r="B152" s="61">
        <v>7</v>
      </c>
      <c r="C152" s="60">
        <v>2</v>
      </c>
      <c r="D152" s="61"/>
      <c r="E152" s="62"/>
      <c r="F152" s="64"/>
      <c r="G152" s="63" t="s">
        <v>312</v>
      </c>
      <c r="H152" s="35">
        <v>118</v>
      </c>
      <c r="I152" s="245">
        <f>I153+I157</f>
        <v>0</v>
      </c>
      <c r="J152" s="245">
        <f>J153+J157</f>
        <v>0</v>
      </c>
      <c r="K152" s="245">
        <f>K153+K157</f>
        <v>0</v>
      </c>
      <c r="L152" s="245">
        <f>L153+L157</f>
        <v>0</v>
      </c>
    </row>
    <row r="153" spans="1:12" ht="26.25" hidden="1" customHeight="1">
      <c r="A153" s="55">
        <v>2</v>
      </c>
      <c r="B153" s="51">
        <v>7</v>
      </c>
      <c r="C153" s="55">
        <v>2</v>
      </c>
      <c r="D153" s="51">
        <v>1</v>
      </c>
      <c r="E153" s="52"/>
      <c r="F153" s="54"/>
      <c r="G153" s="234" t="s">
        <v>97</v>
      </c>
      <c r="H153" s="35">
        <v>119</v>
      </c>
      <c r="I153" s="44">
        <f>I154</f>
        <v>0</v>
      </c>
      <c r="J153" s="223">
        <f>J154</f>
        <v>0</v>
      </c>
      <c r="K153" s="44">
        <f>K154</f>
        <v>0</v>
      </c>
      <c r="L153" s="222">
        <f>L154</f>
        <v>0</v>
      </c>
    </row>
    <row r="154" spans="1:12" ht="26.25" hidden="1" customHeight="1">
      <c r="A154" s="55">
        <v>2</v>
      </c>
      <c r="B154" s="51">
        <v>7</v>
      </c>
      <c r="C154" s="55">
        <v>2</v>
      </c>
      <c r="D154" s="51">
        <v>1</v>
      </c>
      <c r="E154" s="52">
        <v>1</v>
      </c>
      <c r="F154" s="54"/>
      <c r="G154" s="234" t="s">
        <v>97</v>
      </c>
      <c r="H154" s="35">
        <v>120</v>
      </c>
      <c r="I154" s="44">
        <f>SUM(I155:I156)</f>
        <v>0</v>
      </c>
      <c r="J154" s="223">
        <f>SUM(J155:J156)</f>
        <v>0</v>
      </c>
      <c r="K154" s="44">
        <f>SUM(K155:K156)</f>
        <v>0</v>
      </c>
      <c r="L154" s="222">
        <f>SUM(L155:L156)</f>
        <v>0</v>
      </c>
    </row>
    <row r="155" spans="1:12" ht="23.25" hidden="1" customHeight="1">
      <c r="A155" s="55">
        <v>2</v>
      </c>
      <c r="B155" s="51">
        <v>7</v>
      </c>
      <c r="C155" s="55">
        <v>2</v>
      </c>
      <c r="D155" s="51">
        <v>1</v>
      </c>
      <c r="E155" s="52">
        <v>1</v>
      </c>
      <c r="F155" s="54">
        <v>1</v>
      </c>
      <c r="G155" s="234" t="s">
        <v>98</v>
      </c>
      <c r="H155" s="35">
        <v>121</v>
      </c>
      <c r="I155" s="236"/>
      <c r="J155" s="236"/>
      <c r="K155" s="236"/>
      <c r="L155" s="236"/>
    </row>
    <row r="156" spans="1:12" ht="26.25" hidden="1" customHeight="1">
      <c r="A156" s="55">
        <v>2</v>
      </c>
      <c r="B156" s="51">
        <v>7</v>
      </c>
      <c r="C156" s="55">
        <v>2</v>
      </c>
      <c r="D156" s="51">
        <v>1</v>
      </c>
      <c r="E156" s="52">
        <v>1</v>
      </c>
      <c r="F156" s="54">
        <v>2</v>
      </c>
      <c r="G156" s="234" t="s">
        <v>99</v>
      </c>
      <c r="H156" s="35">
        <v>122</v>
      </c>
      <c r="I156" s="236"/>
      <c r="J156" s="236"/>
      <c r="K156" s="236"/>
      <c r="L156" s="236"/>
    </row>
    <row r="157" spans="1:12" ht="27.75" hidden="1" customHeight="1">
      <c r="A157" s="55">
        <v>2</v>
      </c>
      <c r="B157" s="51">
        <v>7</v>
      </c>
      <c r="C157" s="55">
        <v>2</v>
      </c>
      <c r="D157" s="51">
        <v>2</v>
      </c>
      <c r="E157" s="52"/>
      <c r="F157" s="54"/>
      <c r="G157" s="234" t="s">
        <v>100</v>
      </c>
      <c r="H157" s="35">
        <v>123</v>
      </c>
      <c r="I157" s="44">
        <f>I158</f>
        <v>0</v>
      </c>
      <c r="J157" s="44">
        <f>J158</f>
        <v>0</v>
      </c>
      <c r="K157" s="44">
        <f>K158</f>
        <v>0</v>
      </c>
      <c r="L157" s="44">
        <f>L158</f>
        <v>0</v>
      </c>
    </row>
    <row r="158" spans="1:12" ht="24.75" hidden="1" customHeight="1">
      <c r="A158" s="55">
        <v>2</v>
      </c>
      <c r="B158" s="51">
        <v>7</v>
      </c>
      <c r="C158" s="55">
        <v>2</v>
      </c>
      <c r="D158" s="51">
        <v>2</v>
      </c>
      <c r="E158" s="52">
        <v>1</v>
      </c>
      <c r="F158" s="54"/>
      <c r="G158" s="234" t="s">
        <v>100</v>
      </c>
      <c r="H158" s="35">
        <v>124</v>
      </c>
      <c r="I158" s="44">
        <f>SUM(I159)</f>
        <v>0</v>
      </c>
      <c r="J158" s="44">
        <f>SUM(J159)</f>
        <v>0</v>
      </c>
      <c r="K158" s="44">
        <f>SUM(K159)</f>
        <v>0</v>
      </c>
      <c r="L158" s="44">
        <f>SUM(L159)</f>
        <v>0</v>
      </c>
    </row>
    <row r="159" spans="1:12" ht="27" hidden="1" customHeight="1">
      <c r="A159" s="55">
        <v>2</v>
      </c>
      <c r="B159" s="51">
        <v>7</v>
      </c>
      <c r="C159" s="55">
        <v>2</v>
      </c>
      <c r="D159" s="51">
        <v>2</v>
      </c>
      <c r="E159" s="52">
        <v>1</v>
      </c>
      <c r="F159" s="54">
        <v>1</v>
      </c>
      <c r="G159" s="234" t="s">
        <v>100</v>
      </c>
      <c r="H159" s="35">
        <v>125</v>
      </c>
      <c r="I159" s="236"/>
      <c r="J159" s="236"/>
      <c r="K159" s="236"/>
      <c r="L159" s="236"/>
    </row>
    <row r="160" spans="1:12" ht="13.5" customHeight="1">
      <c r="A160" s="55">
        <v>2</v>
      </c>
      <c r="B160" s="51">
        <v>7</v>
      </c>
      <c r="C160" s="55">
        <v>3</v>
      </c>
      <c r="D160" s="51"/>
      <c r="E160" s="52"/>
      <c r="F160" s="54"/>
      <c r="G160" s="53" t="s">
        <v>101</v>
      </c>
      <c r="H160" s="35">
        <v>126</v>
      </c>
      <c r="I160" s="44">
        <f t="shared" ref="I160:L161" si="13">I161</f>
        <v>2000</v>
      </c>
      <c r="J160" s="223">
        <f t="shared" si="13"/>
        <v>1000</v>
      </c>
      <c r="K160" s="44">
        <f t="shared" si="13"/>
        <v>301.7</v>
      </c>
      <c r="L160" s="222">
        <f t="shared" si="13"/>
        <v>301.7</v>
      </c>
    </row>
    <row r="161" spans="1:12" ht="13.5" customHeight="1">
      <c r="A161" s="60">
        <v>2</v>
      </c>
      <c r="B161" s="67">
        <v>7</v>
      </c>
      <c r="C161" s="84">
        <v>3</v>
      </c>
      <c r="D161" s="67">
        <v>1</v>
      </c>
      <c r="E161" s="68"/>
      <c r="F161" s="69"/>
      <c r="G161" s="237" t="s">
        <v>101</v>
      </c>
      <c r="H161" s="35">
        <v>127</v>
      </c>
      <c r="I161" s="227">
        <f t="shared" si="13"/>
        <v>2000</v>
      </c>
      <c r="J161" s="239">
        <f t="shared" si="13"/>
        <v>1000</v>
      </c>
      <c r="K161" s="227">
        <f t="shared" si="13"/>
        <v>301.7</v>
      </c>
      <c r="L161" s="229">
        <f t="shared" si="13"/>
        <v>301.7</v>
      </c>
    </row>
    <row r="162" spans="1:12" ht="13.5" customHeight="1">
      <c r="A162" s="55">
        <v>2</v>
      </c>
      <c r="B162" s="51">
        <v>7</v>
      </c>
      <c r="C162" s="55">
        <v>3</v>
      </c>
      <c r="D162" s="51">
        <v>1</v>
      </c>
      <c r="E162" s="52">
        <v>1</v>
      </c>
      <c r="F162" s="54"/>
      <c r="G162" s="234" t="s">
        <v>101</v>
      </c>
      <c r="H162" s="35">
        <v>128</v>
      </c>
      <c r="I162" s="44">
        <f>SUM(I163:I165)</f>
        <v>2000</v>
      </c>
      <c r="J162" s="44">
        <f>SUM(J163:J165)</f>
        <v>1000</v>
      </c>
      <c r="K162" s="44">
        <f>SUM(K163:K165)</f>
        <v>301.7</v>
      </c>
      <c r="L162" s="44">
        <f>SUM(L163:L165)</f>
        <v>301.7</v>
      </c>
    </row>
    <row r="163" spans="1:12" ht="13.5" customHeight="1">
      <c r="A163" s="66">
        <v>2</v>
      </c>
      <c r="B163" s="49">
        <v>7</v>
      </c>
      <c r="C163" s="66">
        <v>3</v>
      </c>
      <c r="D163" s="49">
        <v>1</v>
      </c>
      <c r="E163" s="47">
        <v>1</v>
      </c>
      <c r="F163" s="50">
        <v>1</v>
      </c>
      <c r="G163" s="242" t="s">
        <v>102</v>
      </c>
      <c r="H163" s="35">
        <v>129</v>
      </c>
      <c r="I163" s="251">
        <v>2000</v>
      </c>
      <c r="J163" s="251">
        <v>1000</v>
      </c>
      <c r="K163" s="251">
        <v>301.7</v>
      </c>
      <c r="L163" s="251">
        <v>301.7</v>
      </c>
    </row>
    <row r="164" spans="1:12" ht="25.5" hidden="1" customHeight="1">
      <c r="A164" s="55">
        <v>2</v>
      </c>
      <c r="B164" s="51">
        <v>7</v>
      </c>
      <c r="C164" s="55">
        <v>3</v>
      </c>
      <c r="D164" s="51">
        <v>1</v>
      </c>
      <c r="E164" s="52">
        <v>1</v>
      </c>
      <c r="F164" s="54">
        <v>2</v>
      </c>
      <c r="G164" s="234" t="s">
        <v>103</v>
      </c>
      <c r="H164" s="35">
        <v>130</v>
      </c>
      <c r="I164" s="236"/>
      <c r="J164" s="219"/>
      <c r="K164" s="219"/>
      <c r="L164" s="219"/>
    </row>
    <row r="165" spans="1:12" ht="25.5" hidden="1" customHeight="1">
      <c r="A165" s="75">
        <v>2</v>
      </c>
      <c r="B165" s="75">
        <v>7</v>
      </c>
      <c r="C165" s="75">
        <v>3</v>
      </c>
      <c r="D165" s="59">
        <v>1</v>
      </c>
      <c r="E165" s="46">
        <v>1</v>
      </c>
      <c r="F165" s="85">
        <v>3</v>
      </c>
      <c r="G165" s="256" t="s">
        <v>311</v>
      </c>
      <c r="H165" s="35">
        <v>131</v>
      </c>
      <c r="I165" s="251"/>
      <c r="J165" s="255"/>
      <c r="K165" s="57"/>
      <c r="L165" s="57"/>
    </row>
    <row r="166" spans="1:12" ht="24" hidden="1" customHeight="1">
      <c r="A166" s="75">
        <v>2</v>
      </c>
      <c r="B166" s="75">
        <v>8</v>
      </c>
      <c r="C166" s="40"/>
      <c r="D166" s="59"/>
      <c r="E166" s="46"/>
      <c r="F166" s="85"/>
      <c r="G166" s="254" t="s">
        <v>104</v>
      </c>
      <c r="H166" s="35">
        <v>132</v>
      </c>
      <c r="I166" s="224">
        <f>I167</f>
        <v>0</v>
      </c>
      <c r="J166" s="225">
        <f>J167</f>
        <v>0</v>
      </c>
      <c r="K166" s="224">
        <f>K167</f>
        <v>0</v>
      </c>
      <c r="L166" s="226">
        <f>L167</f>
        <v>0</v>
      </c>
    </row>
    <row r="167" spans="1:12" ht="21.75" hidden="1" customHeight="1">
      <c r="A167" s="60">
        <v>2</v>
      </c>
      <c r="B167" s="60">
        <v>8</v>
      </c>
      <c r="C167" s="60">
        <v>1</v>
      </c>
      <c r="D167" s="61"/>
      <c r="E167" s="62"/>
      <c r="F167" s="64"/>
      <c r="G167" s="242" t="s">
        <v>104</v>
      </c>
      <c r="H167" s="35">
        <v>133</v>
      </c>
      <c r="I167" s="224">
        <f>I168+I173</f>
        <v>0</v>
      </c>
      <c r="J167" s="225">
        <f>J168+J173</f>
        <v>0</v>
      </c>
      <c r="K167" s="224">
        <f>K168+K173</f>
        <v>0</v>
      </c>
      <c r="L167" s="226">
        <f>L168+L173</f>
        <v>0</v>
      </c>
    </row>
    <row r="168" spans="1:12" ht="14.25" hidden="1" customHeight="1">
      <c r="A168" s="55">
        <v>2</v>
      </c>
      <c r="B168" s="51">
        <v>8</v>
      </c>
      <c r="C168" s="53">
        <v>1</v>
      </c>
      <c r="D168" s="51">
        <v>1</v>
      </c>
      <c r="E168" s="52"/>
      <c r="F168" s="54"/>
      <c r="G168" s="234" t="s">
        <v>310</v>
      </c>
      <c r="H168" s="35">
        <v>134</v>
      </c>
      <c r="I168" s="44">
        <f>I169</f>
        <v>0</v>
      </c>
      <c r="J168" s="223">
        <f>J169</f>
        <v>0</v>
      </c>
      <c r="K168" s="44">
        <f>K169</f>
        <v>0</v>
      </c>
      <c r="L168" s="222">
        <f>L169</f>
        <v>0</v>
      </c>
    </row>
    <row r="169" spans="1:12" ht="15.75" hidden="1" customHeight="1">
      <c r="A169" s="55">
        <v>2</v>
      </c>
      <c r="B169" s="51">
        <v>8</v>
      </c>
      <c r="C169" s="48">
        <v>1</v>
      </c>
      <c r="D169" s="49">
        <v>1</v>
      </c>
      <c r="E169" s="47">
        <v>1</v>
      </c>
      <c r="F169" s="50"/>
      <c r="G169" s="234" t="s">
        <v>310</v>
      </c>
      <c r="H169" s="35">
        <v>135</v>
      </c>
      <c r="I169" s="224">
        <f>SUM(I170:I172)</f>
        <v>0</v>
      </c>
      <c r="J169" s="224">
        <f>SUM(J170:J172)</f>
        <v>0</v>
      </c>
      <c r="K169" s="224">
        <f>SUM(K170:K172)</f>
        <v>0</v>
      </c>
      <c r="L169" s="224">
        <f>SUM(L170:L172)</f>
        <v>0</v>
      </c>
    </row>
    <row r="170" spans="1:12" ht="23.25" hidden="1" customHeight="1">
      <c r="A170" s="51">
        <v>2</v>
      </c>
      <c r="B170" s="49">
        <v>8</v>
      </c>
      <c r="C170" s="53">
        <v>1</v>
      </c>
      <c r="D170" s="51">
        <v>1</v>
      </c>
      <c r="E170" s="52">
        <v>1</v>
      </c>
      <c r="F170" s="54">
        <v>1</v>
      </c>
      <c r="G170" s="234" t="s">
        <v>106</v>
      </c>
      <c r="H170" s="35">
        <v>136</v>
      </c>
      <c r="I170" s="236"/>
      <c r="J170" s="236"/>
      <c r="K170" s="236"/>
      <c r="L170" s="236"/>
    </row>
    <row r="171" spans="1:12" ht="17.25" hidden="1" customHeight="1">
      <c r="A171" s="60">
        <v>2</v>
      </c>
      <c r="B171" s="67">
        <v>8</v>
      </c>
      <c r="C171" s="70">
        <v>1</v>
      </c>
      <c r="D171" s="67">
        <v>1</v>
      </c>
      <c r="E171" s="68">
        <v>1</v>
      </c>
      <c r="F171" s="69">
        <v>2</v>
      </c>
      <c r="G171" s="237" t="s">
        <v>309</v>
      </c>
      <c r="H171" s="35">
        <v>137</v>
      </c>
      <c r="I171" s="238"/>
      <c r="J171" s="238"/>
      <c r="K171" s="238"/>
      <c r="L171" s="238"/>
    </row>
    <row r="172" spans="1:12" ht="13.5" hidden="1" customHeight="1">
      <c r="A172" s="60">
        <v>2</v>
      </c>
      <c r="B172" s="67">
        <v>8</v>
      </c>
      <c r="C172" s="70">
        <v>1</v>
      </c>
      <c r="D172" s="67">
        <v>1</v>
      </c>
      <c r="E172" s="68">
        <v>1</v>
      </c>
      <c r="F172" s="69">
        <v>3</v>
      </c>
      <c r="G172" s="237" t="s">
        <v>107</v>
      </c>
      <c r="H172" s="35">
        <v>138</v>
      </c>
      <c r="I172" s="238"/>
      <c r="J172" s="253"/>
      <c r="K172" s="238"/>
      <c r="L172" s="230"/>
    </row>
    <row r="173" spans="1:12" ht="23.25" hidden="1" customHeight="1">
      <c r="A173" s="55">
        <v>2</v>
      </c>
      <c r="B173" s="51">
        <v>8</v>
      </c>
      <c r="C173" s="53">
        <v>1</v>
      </c>
      <c r="D173" s="51">
        <v>2</v>
      </c>
      <c r="E173" s="52"/>
      <c r="F173" s="54"/>
      <c r="G173" s="234" t="s">
        <v>108</v>
      </c>
      <c r="H173" s="35">
        <v>139</v>
      </c>
      <c r="I173" s="44">
        <f t="shared" ref="I173:L174" si="14">I174</f>
        <v>0</v>
      </c>
      <c r="J173" s="223">
        <f t="shared" si="14"/>
        <v>0</v>
      </c>
      <c r="K173" s="44">
        <f t="shared" si="14"/>
        <v>0</v>
      </c>
      <c r="L173" s="222">
        <f t="shared" si="14"/>
        <v>0</v>
      </c>
    </row>
    <row r="174" spans="1:12" ht="13.5" hidden="1" customHeight="1">
      <c r="A174" s="55">
        <v>2</v>
      </c>
      <c r="B174" s="51">
        <v>8</v>
      </c>
      <c r="C174" s="53">
        <v>1</v>
      </c>
      <c r="D174" s="51">
        <v>2</v>
      </c>
      <c r="E174" s="52">
        <v>1</v>
      </c>
      <c r="F174" s="54"/>
      <c r="G174" s="53" t="s">
        <v>108</v>
      </c>
      <c r="H174" s="35">
        <v>140</v>
      </c>
      <c r="I174" s="44">
        <f t="shared" si="14"/>
        <v>0</v>
      </c>
      <c r="J174" s="223">
        <f t="shared" si="14"/>
        <v>0</v>
      </c>
      <c r="K174" s="44">
        <f t="shared" si="14"/>
        <v>0</v>
      </c>
      <c r="L174" s="222">
        <f t="shared" si="14"/>
        <v>0</v>
      </c>
    </row>
    <row r="175" spans="1:12" ht="13.5" hidden="1" customHeight="1">
      <c r="A175" s="60">
        <v>2</v>
      </c>
      <c r="B175" s="61">
        <v>8</v>
      </c>
      <c r="C175" s="63">
        <v>1</v>
      </c>
      <c r="D175" s="61">
        <v>2</v>
      </c>
      <c r="E175" s="62">
        <v>1</v>
      </c>
      <c r="F175" s="64">
        <v>1</v>
      </c>
      <c r="G175" s="53" t="s">
        <v>108</v>
      </c>
      <c r="H175" s="35">
        <v>141</v>
      </c>
      <c r="I175" s="220"/>
      <c r="J175" s="219"/>
      <c r="K175" s="219"/>
      <c r="L175" s="219"/>
    </row>
    <row r="176" spans="1:12" ht="91.5" hidden="1" customHeight="1">
      <c r="A176" s="75">
        <v>2</v>
      </c>
      <c r="B176" s="40">
        <v>9</v>
      </c>
      <c r="C176" s="42"/>
      <c r="D176" s="40"/>
      <c r="E176" s="41"/>
      <c r="F176" s="43"/>
      <c r="G176" s="252" t="s">
        <v>308</v>
      </c>
      <c r="H176" s="35">
        <v>142</v>
      </c>
      <c r="I176" s="44">
        <f>I177+I181</f>
        <v>0</v>
      </c>
      <c r="J176" s="223">
        <f>J177+J181</f>
        <v>0</v>
      </c>
      <c r="K176" s="44">
        <f>K177+K181</f>
        <v>0</v>
      </c>
      <c r="L176" s="222">
        <f>L177+L181</f>
        <v>0</v>
      </c>
    </row>
    <row r="177" spans="1:12" s="63" customFormat="1" ht="39" hidden="1" customHeight="1">
      <c r="A177" s="55">
        <v>2</v>
      </c>
      <c r="B177" s="51">
        <v>9</v>
      </c>
      <c r="C177" s="53">
        <v>1</v>
      </c>
      <c r="D177" s="51"/>
      <c r="E177" s="52"/>
      <c r="F177" s="54"/>
      <c r="G177" s="53" t="s">
        <v>109</v>
      </c>
      <c r="H177" s="35">
        <v>143</v>
      </c>
      <c r="I177" s="44">
        <f t="shared" ref="I177:L179" si="15">I178</f>
        <v>0</v>
      </c>
      <c r="J177" s="223">
        <f t="shared" si="15"/>
        <v>0</v>
      </c>
      <c r="K177" s="44">
        <f t="shared" si="15"/>
        <v>0</v>
      </c>
      <c r="L177" s="222">
        <f t="shared" si="15"/>
        <v>0</v>
      </c>
    </row>
    <row r="178" spans="1:12" ht="42.75" hidden="1" customHeight="1">
      <c r="A178" s="66">
        <v>2</v>
      </c>
      <c r="B178" s="49">
        <v>9</v>
      </c>
      <c r="C178" s="48">
        <v>1</v>
      </c>
      <c r="D178" s="49">
        <v>1</v>
      </c>
      <c r="E178" s="47"/>
      <c r="F178" s="50"/>
      <c r="G178" s="53" t="s">
        <v>109</v>
      </c>
      <c r="H178" s="35">
        <v>144</v>
      </c>
      <c r="I178" s="224">
        <f t="shared" si="15"/>
        <v>0</v>
      </c>
      <c r="J178" s="225">
        <f t="shared" si="15"/>
        <v>0</v>
      </c>
      <c r="K178" s="224">
        <f t="shared" si="15"/>
        <v>0</v>
      </c>
      <c r="L178" s="226">
        <f t="shared" si="15"/>
        <v>0</v>
      </c>
    </row>
    <row r="179" spans="1:12" ht="38.25" hidden="1" customHeight="1">
      <c r="A179" s="55">
        <v>2</v>
      </c>
      <c r="B179" s="51">
        <v>9</v>
      </c>
      <c r="C179" s="55">
        <v>1</v>
      </c>
      <c r="D179" s="51">
        <v>1</v>
      </c>
      <c r="E179" s="52">
        <v>1</v>
      </c>
      <c r="F179" s="54"/>
      <c r="G179" s="53" t="s">
        <v>109</v>
      </c>
      <c r="H179" s="35">
        <v>145</v>
      </c>
      <c r="I179" s="44">
        <f t="shared" si="15"/>
        <v>0</v>
      </c>
      <c r="J179" s="223">
        <f t="shared" si="15"/>
        <v>0</v>
      </c>
      <c r="K179" s="44">
        <f t="shared" si="15"/>
        <v>0</v>
      </c>
      <c r="L179" s="222">
        <f t="shared" si="15"/>
        <v>0</v>
      </c>
    </row>
    <row r="180" spans="1:12" ht="38.25" hidden="1" customHeight="1">
      <c r="A180" s="66">
        <v>2</v>
      </c>
      <c r="B180" s="49">
        <v>9</v>
      </c>
      <c r="C180" s="49">
        <v>1</v>
      </c>
      <c r="D180" s="49">
        <v>1</v>
      </c>
      <c r="E180" s="47">
        <v>1</v>
      </c>
      <c r="F180" s="50">
        <v>1</v>
      </c>
      <c r="G180" s="53" t="s">
        <v>109</v>
      </c>
      <c r="H180" s="35">
        <v>146</v>
      </c>
      <c r="I180" s="251"/>
      <c r="J180" s="251"/>
      <c r="K180" s="251"/>
      <c r="L180" s="251"/>
    </row>
    <row r="181" spans="1:12" ht="89.25" hidden="1" customHeight="1">
      <c r="A181" s="55">
        <v>2</v>
      </c>
      <c r="B181" s="51">
        <v>9</v>
      </c>
      <c r="C181" s="51">
        <v>2</v>
      </c>
      <c r="D181" s="51"/>
      <c r="E181" s="52"/>
      <c r="F181" s="54"/>
      <c r="G181" s="234" t="s">
        <v>307</v>
      </c>
      <c r="H181" s="35">
        <v>147</v>
      </c>
      <c r="I181" s="44">
        <f>SUM(I182+I187)</f>
        <v>0</v>
      </c>
      <c r="J181" s="44">
        <f>SUM(J182+J187)</f>
        <v>0</v>
      </c>
      <c r="K181" s="44">
        <f>SUM(K182+K187)</f>
        <v>0</v>
      </c>
      <c r="L181" s="44">
        <f>SUM(L182+L187)</f>
        <v>0</v>
      </c>
    </row>
    <row r="182" spans="1:12" ht="105" hidden="1" customHeight="1">
      <c r="A182" s="55">
        <v>2</v>
      </c>
      <c r="B182" s="51">
        <v>9</v>
      </c>
      <c r="C182" s="51">
        <v>2</v>
      </c>
      <c r="D182" s="49">
        <v>1</v>
      </c>
      <c r="E182" s="47"/>
      <c r="F182" s="50"/>
      <c r="G182" s="242" t="s">
        <v>306</v>
      </c>
      <c r="H182" s="35">
        <v>148</v>
      </c>
      <c r="I182" s="224">
        <f>I183</f>
        <v>0</v>
      </c>
      <c r="J182" s="225">
        <f>J183</f>
        <v>0</v>
      </c>
      <c r="K182" s="224">
        <f>K183</f>
        <v>0</v>
      </c>
      <c r="L182" s="226">
        <f>L183</f>
        <v>0</v>
      </c>
    </row>
    <row r="183" spans="1:12" ht="105.75" hidden="1" customHeight="1">
      <c r="A183" s="66">
        <v>2</v>
      </c>
      <c r="B183" s="49">
        <v>9</v>
      </c>
      <c r="C183" s="49">
        <v>2</v>
      </c>
      <c r="D183" s="51">
        <v>1</v>
      </c>
      <c r="E183" s="52">
        <v>1</v>
      </c>
      <c r="F183" s="54"/>
      <c r="G183" s="48" t="s">
        <v>305</v>
      </c>
      <c r="H183" s="35">
        <v>149</v>
      </c>
      <c r="I183" s="44">
        <f>SUM(I184:I186)</f>
        <v>0</v>
      </c>
      <c r="J183" s="223">
        <f>SUM(J184:J186)</f>
        <v>0</v>
      </c>
      <c r="K183" s="44">
        <f>SUM(K184:K186)</f>
        <v>0</v>
      </c>
      <c r="L183" s="222">
        <f>SUM(L184:L186)</f>
        <v>0</v>
      </c>
    </row>
    <row r="184" spans="1:12" ht="115.5" hidden="1" customHeight="1">
      <c r="A184" s="60">
        <v>2</v>
      </c>
      <c r="B184" s="67">
        <v>9</v>
      </c>
      <c r="C184" s="67">
        <v>2</v>
      </c>
      <c r="D184" s="67">
        <v>1</v>
      </c>
      <c r="E184" s="68">
        <v>1</v>
      </c>
      <c r="F184" s="69">
        <v>1</v>
      </c>
      <c r="G184" s="48" t="s">
        <v>304</v>
      </c>
      <c r="H184" s="35">
        <v>150</v>
      </c>
      <c r="I184" s="238"/>
      <c r="J184" s="57"/>
      <c r="K184" s="57"/>
      <c r="L184" s="57"/>
    </row>
    <row r="185" spans="1:12" ht="117.75" hidden="1" customHeight="1">
      <c r="A185" s="55">
        <v>2</v>
      </c>
      <c r="B185" s="51">
        <v>9</v>
      </c>
      <c r="C185" s="51">
        <v>2</v>
      </c>
      <c r="D185" s="51">
        <v>1</v>
      </c>
      <c r="E185" s="52">
        <v>1</v>
      </c>
      <c r="F185" s="54">
        <v>2</v>
      </c>
      <c r="G185" s="48" t="s">
        <v>303</v>
      </c>
      <c r="H185" s="35">
        <v>151</v>
      </c>
      <c r="I185" s="238"/>
      <c r="J185" s="221"/>
      <c r="K185" s="221"/>
      <c r="L185" s="221"/>
    </row>
    <row r="186" spans="1:12" ht="114.75" hidden="1" customHeight="1">
      <c r="A186" s="55">
        <v>2</v>
      </c>
      <c r="B186" s="51">
        <v>9</v>
      </c>
      <c r="C186" s="51">
        <v>2</v>
      </c>
      <c r="D186" s="51">
        <v>1</v>
      </c>
      <c r="E186" s="52">
        <v>1</v>
      </c>
      <c r="F186" s="54">
        <v>3</v>
      </c>
      <c r="G186" s="48" t="s">
        <v>302</v>
      </c>
      <c r="H186" s="35">
        <v>152</v>
      </c>
      <c r="I186" s="236"/>
      <c r="J186" s="236"/>
      <c r="K186" s="236"/>
      <c r="L186" s="236"/>
    </row>
    <row r="187" spans="1:12" ht="90" hidden="1" customHeight="1">
      <c r="A187" s="86">
        <v>2</v>
      </c>
      <c r="B187" s="86">
        <v>9</v>
      </c>
      <c r="C187" s="86">
        <v>2</v>
      </c>
      <c r="D187" s="86">
        <v>2</v>
      </c>
      <c r="E187" s="86"/>
      <c r="F187" s="86"/>
      <c r="G187" s="234" t="s">
        <v>301</v>
      </c>
      <c r="H187" s="35">
        <v>153</v>
      </c>
      <c r="I187" s="44">
        <f>I188</f>
        <v>0</v>
      </c>
      <c r="J187" s="223">
        <f>J188</f>
        <v>0</v>
      </c>
      <c r="K187" s="44">
        <f>K188</f>
        <v>0</v>
      </c>
      <c r="L187" s="222">
        <f>L188</f>
        <v>0</v>
      </c>
    </row>
    <row r="188" spans="1:12" ht="91.5" hidden="1" customHeight="1">
      <c r="A188" s="55">
        <v>2</v>
      </c>
      <c r="B188" s="51">
        <v>9</v>
      </c>
      <c r="C188" s="51">
        <v>2</v>
      </c>
      <c r="D188" s="51">
        <v>2</v>
      </c>
      <c r="E188" s="52">
        <v>1</v>
      </c>
      <c r="F188" s="54"/>
      <c r="G188" s="48" t="s">
        <v>300</v>
      </c>
      <c r="H188" s="35">
        <v>154</v>
      </c>
      <c r="I188" s="224">
        <f>SUM(I189:I191)</f>
        <v>0</v>
      </c>
      <c r="J188" s="224">
        <f>SUM(J189:J191)</f>
        <v>0</v>
      </c>
      <c r="K188" s="224">
        <f>SUM(K189:K191)</f>
        <v>0</v>
      </c>
      <c r="L188" s="224">
        <f>SUM(L189:L191)</f>
        <v>0</v>
      </c>
    </row>
    <row r="189" spans="1:12" ht="114" hidden="1" customHeight="1">
      <c r="A189" s="55">
        <v>2</v>
      </c>
      <c r="B189" s="51">
        <v>9</v>
      </c>
      <c r="C189" s="51">
        <v>2</v>
      </c>
      <c r="D189" s="51">
        <v>2</v>
      </c>
      <c r="E189" s="51">
        <v>1</v>
      </c>
      <c r="F189" s="54">
        <v>1</v>
      </c>
      <c r="G189" s="87" t="s">
        <v>299</v>
      </c>
      <c r="H189" s="35">
        <v>155</v>
      </c>
      <c r="I189" s="236"/>
      <c r="J189" s="57"/>
      <c r="K189" s="57"/>
      <c r="L189" s="57"/>
    </row>
    <row r="190" spans="1:12" ht="103.5" hidden="1" customHeight="1">
      <c r="A190" s="61">
        <v>2</v>
      </c>
      <c r="B190" s="63">
        <v>9</v>
      </c>
      <c r="C190" s="61">
        <v>2</v>
      </c>
      <c r="D190" s="62">
        <v>2</v>
      </c>
      <c r="E190" s="62">
        <v>1</v>
      </c>
      <c r="F190" s="64">
        <v>2</v>
      </c>
      <c r="G190" s="63" t="s">
        <v>298</v>
      </c>
      <c r="H190" s="35">
        <v>156</v>
      </c>
      <c r="I190" s="236"/>
      <c r="J190" s="219"/>
      <c r="K190" s="219"/>
      <c r="L190" s="219"/>
    </row>
    <row r="191" spans="1:12" ht="105.75" hidden="1" customHeight="1">
      <c r="A191" s="51">
        <v>2</v>
      </c>
      <c r="B191" s="70">
        <v>9</v>
      </c>
      <c r="C191" s="67">
        <v>2</v>
      </c>
      <c r="D191" s="68">
        <v>2</v>
      </c>
      <c r="E191" s="68">
        <v>1</v>
      </c>
      <c r="F191" s="69">
        <v>3</v>
      </c>
      <c r="G191" s="70" t="s">
        <v>297</v>
      </c>
      <c r="H191" s="35">
        <v>157</v>
      </c>
      <c r="I191" s="236"/>
      <c r="J191" s="221"/>
      <c r="K191" s="221"/>
      <c r="L191" s="221"/>
    </row>
    <row r="192" spans="1:12" ht="76.5" hidden="1" customHeight="1">
      <c r="A192" s="40">
        <v>3</v>
      </c>
      <c r="B192" s="42"/>
      <c r="C192" s="40"/>
      <c r="D192" s="41"/>
      <c r="E192" s="41"/>
      <c r="F192" s="43"/>
      <c r="G192" s="80" t="s">
        <v>110</v>
      </c>
      <c r="H192" s="35">
        <v>158</v>
      </c>
      <c r="I192" s="222">
        <f>SUM(I193+I246+I311)</f>
        <v>0</v>
      </c>
      <c r="J192" s="223">
        <f>SUM(J193+J246+J311)</f>
        <v>0</v>
      </c>
      <c r="K192" s="44">
        <f>SUM(K193+K246+K311)</f>
        <v>0</v>
      </c>
      <c r="L192" s="222">
        <f>SUM(L193+L246+L311)</f>
        <v>0</v>
      </c>
    </row>
    <row r="193" spans="1:12" ht="34.5" hidden="1" customHeight="1">
      <c r="A193" s="75">
        <v>3</v>
      </c>
      <c r="B193" s="40">
        <v>1</v>
      </c>
      <c r="C193" s="59"/>
      <c r="D193" s="46"/>
      <c r="E193" s="46"/>
      <c r="F193" s="85"/>
      <c r="G193" s="250" t="s">
        <v>111</v>
      </c>
      <c r="H193" s="35">
        <v>159</v>
      </c>
      <c r="I193" s="222">
        <f>SUM(I194+I217+I224+I236+I240)</f>
        <v>0</v>
      </c>
      <c r="J193" s="226">
        <f>SUM(J194+J217+J224+J236+J240)</f>
        <v>0</v>
      </c>
      <c r="K193" s="226">
        <f>SUM(K194+K217+K224+K236+K240)</f>
        <v>0</v>
      </c>
      <c r="L193" s="226">
        <f>SUM(L194+L217+L224+L236+L240)</f>
        <v>0</v>
      </c>
    </row>
    <row r="194" spans="1:12" ht="30.75" hidden="1" customHeight="1">
      <c r="A194" s="49">
        <v>3</v>
      </c>
      <c r="B194" s="48">
        <v>1</v>
      </c>
      <c r="C194" s="49">
        <v>1</v>
      </c>
      <c r="D194" s="47"/>
      <c r="E194" s="47"/>
      <c r="F194" s="88"/>
      <c r="G194" s="249" t="s">
        <v>112</v>
      </c>
      <c r="H194" s="35">
        <v>160</v>
      </c>
      <c r="I194" s="226">
        <f>SUM(I195+I198+I203+I209+I214)</f>
        <v>0</v>
      </c>
      <c r="J194" s="223">
        <f>SUM(J195+J198+J203+J209+J214)</f>
        <v>0</v>
      </c>
      <c r="K194" s="44">
        <f>SUM(K195+K198+K203+K209+K214)</f>
        <v>0</v>
      </c>
      <c r="L194" s="222">
        <f>SUM(L195+L198+L203+L209+L214)</f>
        <v>0</v>
      </c>
    </row>
    <row r="195" spans="1:12" ht="33" hidden="1" customHeight="1">
      <c r="A195" s="51">
        <v>3</v>
      </c>
      <c r="B195" s="53">
        <v>1</v>
      </c>
      <c r="C195" s="51">
        <v>1</v>
      </c>
      <c r="D195" s="52">
        <v>1</v>
      </c>
      <c r="E195" s="52"/>
      <c r="F195" s="89"/>
      <c r="G195" s="55" t="s">
        <v>113</v>
      </c>
      <c r="H195" s="35">
        <v>161</v>
      </c>
      <c r="I195" s="222">
        <f t="shared" ref="I195:L196" si="16">I196</f>
        <v>0</v>
      </c>
      <c r="J195" s="225">
        <f t="shared" si="16"/>
        <v>0</v>
      </c>
      <c r="K195" s="224">
        <f t="shared" si="16"/>
        <v>0</v>
      </c>
      <c r="L195" s="226">
        <f t="shared" si="16"/>
        <v>0</v>
      </c>
    </row>
    <row r="196" spans="1:12" ht="24" hidden="1" customHeight="1">
      <c r="A196" s="51">
        <v>3</v>
      </c>
      <c r="B196" s="53">
        <v>1</v>
      </c>
      <c r="C196" s="51">
        <v>1</v>
      </c>
      <c r="D196" s="52">
        <v>1</v>
      </c>
      <c r="E196" s="52">
        <v>1</v>
      </c>
      <c r="F196" s="76"/>
      <c r="G196" s="55" t="s">
        <v>113</v>
      </c>
      <c r="H196" s="35">
        <v>162</v>
      </c>
      <c r="I196" s="226">
        <f t="shared" si="16"/>
        <v>0</v>
      </c>
      <c r="J196" s="222">
        <f t="shared" si="16"/>
        <v>0</v>
      </c>
      <c r="K196" s="222">
        <f t="shared" si="16"/>
        <v>0</v>
      </c>
      <c r="L196" s="222">
        <f t="shared" si="16"/>
        <v>0</v>
      </c>
    </row>
    <row r="197" spans="1:12" ht="31.5" hidden="1" customHeight="1">
      <c r="A197" s="51">
        <v>3</v>
      </c>
      <c r="B197" s="53">
        <v>1</v>
      </c>
      <c r="C197" s="51">
        <v>1</v>
      </c>
      <c r="D197" s="52">
        <v>1</v>
      </c>
      <c r="E197" s="52">
        <v>1</v>
      </c>
      <c r="F197" s="76">
        <v>1</v>
      </c>
      <c r="G197" s="55" t="s">
        <v>113</v>
      </c>
      <c r="H197" s="35">
        <v>163</v>
      </c>
      <c r="I197" s="219"/>
      <c r="J197" s="219"/>
      <c r="K197" s="219"/>
      <c r="L197" s="219"/>
    </row>
    <row r="198" spans="1:12" ht="27.75" hidden="1" customHeight="1">
      <c r="A198" s="49">
        <v>3</v>
      </c>
      <c r="B198" s="47">
        <v>1</v>
      </c>
      <c r="C198" s="47">
        <v>1</v>
      </c>
      <c r="D198" s="47">
        <v>2</v>
      </c>
      <c r="E198" s="47"/>
      <c r="F198" s="50"/>
      <c r="G198" s="48" t="s">
        <v>114</v>
      </c>
      <c r="H198" s="35">
        <v>164</v>
      </c>
      <c r="I198" s="226">
        <f>I199</f>
        <v>0</v>
      </c>
      <c r="J198" s="225">
        <f>J199</f>
        <v>0</v>
      </c>
      <c r="K198" s="224">
        <f>K199</f>
        <v>0</v>
      </c>
      <c r="L198" s="226">
        <f>L199</f>
        <v>0</v>
      </c>
    </row>
    <row r="199" spans="1:12" ht="27.75" hidden="1" customHeight="1">
      <c r="A199" s="51">
        <v>3</v>
      </c>
      <c r="B199" s="52">
        <v>1</v>
      </c>
      <c r="C199" s="52">
        <v>1</v>
      </c>
      <c r="D199" s="52">
        <v>2</v>
      </c>
      <c r="E199" s="52">
        <v>1</v>
      </c>
      <c r="F199" s="54"/>
      <c r="G199" s="48" t="s">
        <v>114</v>
      </c>
      <c r="H199" s="35">
        <v>165</v>
      </c>
      <c r="I199" s="222">
        <f>SUM(I200:I202)</f>
        <v>0</v>
      </c>
      <c r="J199" s="223">
        <f>SUM(J200:J202)</f>
        <v>0</v>
      </c>
      <c r="K199" s="44">
        <f>SUM(K200:K202)</f>
        <v>0</v>
      </c>
      <c r="L199" s="222">
        <f>SUM(L200:L202)</f>
        <v>0</v>
      </c>
    </row>
    <row r="200" spans="1:12" ht="27" hidden="1" customHeight="1">
      <c r="A200" s="49">
        <v>3</v>
      </c>
      <c r="B200" s="47">
        <v>1</v>
      </c>
      <c r="C200" s="47">
        <v>1</v>
      </c>
      <c r="D200" s="47">
        <v>2</v>
      </c>
      <c r="E200" s="47">
        <v>1</v>
      </c>
      <c r="F200" s="50">
        <v>1</v>
      </c>
      <c r="G200" s="48" t="s">
        <v>115</v>
      </c>
      <c r="H200" s="35">
        <v>166</v>
      </c>
      <c r="I200" s="57"/>
      <c r="J200" s="57"/>
      <c r="K200" s="57"/>
      <c r="L200" s="221"/>
    </row>
    <row r="201" spans="1:12" ht="27" hidden="1" customHeight="1">
      <c r="A201" s="51">
        <v>3</v>
      </c>
      <c r="B201" s="52">
        <v>1</v>
      </c>
      <c r="C201" s="52">
        <v>1</v>
      </c>
      <c r="D201" s="52">
        <v>2</v>
      </c>
      <c r="E201" s="52">
        <v>1</v>
      </c>
      <c r="F201" s="54">
        <v>2</v>
      </c>
      <c r="G201" s="53" t="s">
        <v>116</v>
      </c>
      <c r="H201" s="35">
        <v>167</v>
      </c>
      <c r="I201" s="57"/>
      <c r="J201" s="219"/>
      <c r="K201" s="219"/>
      <c r="L201" s="219"/>
    </row>
    <row r="202" spans="1:12" ht="26.25" hidden="1" customHeight="1">
      <c r="A202" s="49">
        <v>3</v>
      </c>
      <c r="B202" s="47">
        <v>1</v>
      </c>
      <c r="C202" s="47">
        <v>1</v>
      </c>
      <c r="D202" s="47">
        <v>2</v>
      </c>
      <c r="E202" s="47">
        <v>1</v>
      </c>
      <c r="F202" s="50">
        <v>3</v>
      </c>
      <c r="G202" s="48" t="s">
        <v>117</v>
      </c>
      <c r="H202" s="35">
        <v>168</v>
      </c>
      <c r="I202" s="57"/>
      <c r="J202" s="57"/>
      <c r="K202" s="57"/>
      <c r="L202" s="221"/>
    </row>
    <row r="203" spans="1:12" ht="27.75" hidden="1" customHeight="1">
      <c r="A203" s="51">
        <v>3</v>
      </c>
      <c r="B203" s="52">
        <v>1</v>
      </c>
      <c r="C203" s="52">
        <v>1</v>
      </c>
      <c r="D203" s="52">
        <v>3</v>
      </c>
      <c r="E203" s="52"/>
      <c r="F203" s="54"/>
      <c r="G203" s="53" t="s">
        <v>118</v>
      </c>
      <c r="H203" s="35">
        <v>169</v>
      </c>
      <c r="I203" s="222">
        <f>I204</f>
        <v>0</v>
      </c>
      <c r="J203" s="223">
        <f>J204</f>
        <v>0</v>
      </c>
      <c r="K203" s="44">
        <f>K204</f>
        <v>0</v>
      </c>
      <c r="L203" s="222">
        <f>L204</f>
        <v>0</v>
      </c>
    </row>
    <row r="204" spans="1:12" ht="23.25" hidden="1" customHeight="1">
      <c r="A204" s="51">
        <v>3</v>
      </c>
      <c r="B204" s="52">
        <v>1</v>
      </c>
      <c r="C204" s="52">
        <v>1</v>
      </c>
      <c r="D204" s="52">
        <v>3</v>
      </c>
      <c r="E204" s="52">
        <v>1</v>
      </c>
      <c r="F204" s="54"/>
      <c r="G204" s="53" t="s">
        <v>118</v>
      </c>
      <c r="H204" s="35">
        <v>170</v>
      </c>
      <c r="I204" s="222">
        <f>SUM(I205:I208)</f>
        <v>0</v>
      </c>
      <c r="J204" s="222">
        <f>SUM(J205:J208)</f>
        <v>0</v>
      </c>
      <c r="K204" s="222">
        <f>SUM(K205:K208)</f>
        <v>0</v>
      </c>
      <c r="L204" s="222">
        <f>SUM(L205:L208)</f>
        <v>0</v>
      </c>
    </row>
    <row r="205" spans="1:12" ht="23.25" hidden="1" customHeight="1">
      <c r="A205" s="51">
        <v>3</v>
      </c>
      <c r="B205" s="52">
        <v>1</v>
      </c>
      <c r="C205" s="52">
        <v>1</v>
      </c>
      <c r="D205" s="52">
        <v>3</v>
      </c>
      <c r="E205" s="52">
        <v>1</v>
      </c>
      <c r="F205" s="54">
        <v>1</v>
      </c>
      <c r="G205" s="53" t="s">
        <v>119</v>
      </c>
      <c r="H205" s="35">
        <v>171</v>
      </c>
      <c r="I205" s="219"/>
      <c r="J205" s="219"/>
      <c r="K205" s="219"/>
      <c r="L205" s="221"/>
    </row>
    <row r="206" spans="1:12" ht="29.25" hidden="1" customHeight="1">
      <c r="A206" s="51">
        <v>3</v>
      </c>
      <c r="B206" s="52">
        <v>1</v>
      </c>
      <c r="C206" s="52">
        <v>1</v>
      </c>
      <c r="D206" s="52">
        <v>3</v>
      </c>
      <c r="E206" s="52">
        <v>1</v>
      </c>
      <c r="F206" s="54">
        <v>2</v>
      </c>
      <c r="G206" s="53" t="s">
        <v>120</v>
      </c>
      <c r="H206" s="35">
        <v>172</v>
      </c>
      <c r="I206" s="219"/>
      <c r="J206" s="219"/>
      <c r="K206" s="219"/>
      <c r="L206" s="219"/>
    </row>
    <row r="207" spans="1:12" ht="27" hidden="1" customHeight="1">
      <c r="A207" s="51">
        <v>3</v>
      </c>
      <c r="B207" s="52">
        <v>1</v>
      </c>
      <c r="C207" s="52">
        <v>1</v>
      </c>
      <c r="D207" s="52">
        <v>3</v>
      </c>
      <c r="E207" s="52">
        <v>1</v>
      </c>
      <c r="F207" s="54">
        <v>3</v>
      </c>
      <c r="G207" s="55" t="s">
        <v>121</v>
      </c>
      <c r="H207" s="35">
        <v>173</v>
      </c>
      <c r="I207" s="219"/>
      <c r="J207" s="230"/>
      <c r="K207" s="230"/>
      <c r="L207" s="230"/>
    </row>
    <row r="208" spans="1:12" ht="26.25" hidden="1" customHeight="1">
      <c r="A208" s="61">
        <v>3</v>
      </c>
      <c r="B208" s="62">
        <v>1</v>
      </c>
      <c r="C208" s="62">
        <v>1</v>
      </c>
      <c r="D208" s="62">
        <v>3</v>
      </c>
      <c r="E208" s="62">
        <v>1</v>
      </c>
      <c r="F208" s="64">
        <v>4</v>
      </c>
      <c r="G208" s="82" t="s">
        <v>122</v>
      </c>
      <c r="H208" s="35">
        <v>174</v>
      </c>
      <c r="I208" s="219"/>
      <c r="J208" s="248"/>
      <c r="K208" s="219"/>
      <c r="L208" s="219"/>
    </row>
    <row r="209" spans="1:12" ht="27" hidden="1" customHeight="1">
      <c r="A209" s="61">
        <v>3</v>
      </c>
      <c r="B209" s="62">
        <v>1</v>
      </c>
      <c r="C209" s="62">
        <v>1</v>
      </c>
      <c r="D209" s="62">
        <v>4</v>
      </c>
      <c r="E209" s="62"/>
      <c r="F209" s="64"/>
      <c r="G209" s="51" t="s">
        <v>123</v>
      </c>
      <c r="H209" s="35">
        <v>175</v>
      </c>
      <c r="I209" s="222">
        <f>I210</f>
        <v>0</v>
      </c>
      <c r="J209" s="246">
        <f>J210</f>
        <v>0</v>
      </c>
      <c r="K209" s="245">
        <f>K210</f>
        <v>0</v>
      </c>
      <c r="L209" s="244">
        <f>L210</f>
        <v>0</v>
      </c>
    </row>
    <row r="210" spans="1:12" ht="27.75" hidden="1" customHeight="1">
      <c r="A210" s="51">
        <v>3</v>
      </c>
      <c r="B210" s="52">
        <v>1</v>
      </c>
      <c r="C210" s="52">
        <v>1</v>
      </c>
      <c r="D210" s="52">
        <v>4</v>
      </c>
      <c r="E210" s="52">
        <v>1</v>
      </c>
      <c r="F210" s="54"/>
      <c r="G210" s="51" t="s">
        <v>123</v>
      </c>
      <c r="H210" s="35">
        <v>176</v>
      </c>
      <c r="I210" s="226">
        <f>SUM(I211:I213)</f>
        <v>0</v>
      </c>
      <c r="J210" s="223">
        <f>SUM(J211:J213)</f>
        <v>0</v>
      </c>
      <c r="K210" s="44">
        <f>SUM(K211:K213)</f>
        <v>0</v>
      </c>
      <c r="L210" s="222">
        <f>SUM(L211:L213)</f>
        <v>0</v>
      </c>
    </row>
    <row r="211" spans="1:12" ht="24.75" hidden="1" customHeight="1">
      <c r="A211" s="51">
        <v>3</v>
      </c>
      <c r="B211" s="52">
        <v>1</v>
      </c>
      <c r="C211" s="52">
        <v>1</v>
      </c>
      <c r="D211" s="52">
        <v>4</v>
      </c>
      <c r="E211" s="52">
        <v>1</v>
      </c>
      <c r="F211" s="54">
        <v>1</v>
      </c>
      <c r="G211" s="53" t="s">
        <v>124</v>
      </c>
      <c r="H211" s="35">
        <v>177</v>
      </c>
      <c r="I211" s="219"/>
      <c r="J211" s="219"/>
      <c r="K211" s="219"/>
      <c r="L211" s="221"/>
    </row>
    <row r="212" spans="1:12" ht="25.5" hidden="1" customHeight="1">
      <c r="A212" s="49">
        <v>3</v>
      </c>
      <c r="B212" s="47">
        <v>1</v>
      </c>
      <c r="C212" s="47">
        <v>1</v>
      </c>
      <c r="D212" s="47">
        <v>4</v>
      </c>
      <c r="E212" s="47">
        <v>1</v>
      </c>
      <c r="F212" s="50">
        <v>2</v>
      </c>
      <c r="G212" s="48" t="s">
        <v>125</v>
      </c>
      <c r="H212" s="35">
        <v>178</v>
      </c>
      <c r="I212" s="219"/>
      <c r="J212" s="57"/>
      <c r="K212" s="236"/>
      <c r="L212" s="219"/>
    </row>
    <row r="213" spans="1:12" ht="31.5" hidden="1" customHeight="1">
      <c r="A213" s="51">
        <v>3</v>
      </c>
      <c r="B213" s="52">
        <v>1</v>
      </c>
      <c r="C213" s="52">
        <v>1</v>
      </c>
      <c r="D213" s="52">
        <v>4</v>
      </c>
      <c r="E213" s="52">
        <v>1</v>
      </c>
      <c r="F213" s="54">
        <v>3</v>
      </c>
      <c r="G213" s="53" t="s">
        <v>126</v>
      </c>
      <c r="H213" s="35">
        <v>179</v>
      </c>
      <c r="I213" s="219"/>
      <c r="J213" s="57"/>
      <c r="K213" s="57"/>
      <c r="L213" s="219"/>
    </row>
    <row r="214" spans="1:12" ht="25.5" hidden="1" customHeight="1">
      <c r="A214" s="51">
        <v>3</v>
      </c>
      <c r="B214" s="52">
        <v>1</v>
      </c>
      <c r="C214" s="52">
        <v>1</v>
      </c>
      <c r="D214" s="52">
        <v>5</v>
      </c>
      <c r="E214" s="52"/>
      <c r="F214" s="54"/>
      <c r="G214" s="53" t="s">
        <v>127</v>
      </c>
      <c r="H214" s="35">
        <v>180</v>
      </c>
      <c r="I214" s="222">
        <f t="shared" ref="I214:L215" si="17">I215</f>
        <v>0</v>
      </c>
      <c r="J214" s="223">
        <f t="shared" si="17"/>
        <v>0</v>
      </c>
      <c r="K214" s="44">
        <f t="shared" si="17"/>
        <v>0</v>
      </c>
      <c r="L214" s="222">
        <f t="shared" si="17"/>
        <v>0</v>
      </c>
    </row>
    <row r="215" spans="1:12" ht="26.25" hidden="1" customHeight="1">
      <c r="A215" s="61">
        <v>3</v>
      </c>
      <c r="B215" s="62">
        <v>1</v>
      </c>
      <c r="C215" s="62">
        <v>1</v>
      </c>
      <c r="D215" s="62">
        <v>5</v>
      </c>
      <c r="E215" s="62">
        <v>1</v>
      </c>
      <c r="F215" s="64"/>
      <c r="G215" s="53" t="s">
        <v>127</v>
      </c>
      <c r="H215" s="35">
        <v>181</v>
      </c>
      <c r="I215" s="44">
        <f t="shared" si="17"/>
        <v>0</v>
      </c>
      <c r="J215" s="44">
        <f t="shared" si="17"/>
        <v>0</v>
      </c>
      <c r="K215" s="44">
        <f t="shared" si="17"/>
        <v>0</v>
      </c>
      <c r="L215" s="44">
        <f t="shared" si="17"/>
        <v>0</v>
      </c>
    </row>
    <row r="216" spans="1:12" ht="27" hidden="1" customHeight="1">
      <c r="A216" s="51">
        <v>3</v>
      </c>
      <c r="B216" s="52">
        <v>1</v>
      </c>
      <c r="C216" s="52">
        <v>1</v>
      </c>
      <c r="D216" s="52">
        <v>5</v>
      </c>
      <c r="E216" s="52">
        <v>1</v>
      </c>
      <c r="F216" s="54">
        <v>1</v>
      </c>
      <c r="G216" s="53" t="s">
        <v>127</v>
      </c>
      <c r="H216" s="35">
        <v>182</v>
      </c>
      <c r="I216" s="57"/>
      <c r="J216" s="219"/>
      <c r="K216" s="219"/>
      <c r="L216" s="219"/>
    </row>
    <row r="217" spans="1:12" ht="26.25" hidden="1" customHeight="1">
      <c r="A217" s="61">
        <v>3</v>
      </c>
      <c r="B217" s="62">
        <v>1</v>
      </c>
      <c r="C217" s="62">
        <v>2</v>
      </c>
      <c r="D217" s="62"/>
      <c r="E217" s="62"/>
      <c r="F217" s="64"/>
      <c r="G217" s="247" t="s">
        <v>128</v>
      </c>
      <c r="H217" s="35">
        <v>183</v>
      </c>
      <c r="I217" s="222">
        <f t="shared" ref="I217:L218" si="18">I218</f>
        <v>0</v>
      </c>
      <c r="J217" s="246">
        <f t="shared" si="18"/>
        <v>0</v>
      </c>
      <c r="K217" s="245">
        <f t="shared" si="18"/>
        <v>0</v>
      </c>
      <c r="L217" s="244">
        <f t="shared" si="18"/>
        <v>0</v>
      </c>
    </row>
    <row r="218" spans="1:12" ht="25.5" hidden="1" customHeight="1">
      <c r="A218" s="51">
        <v>3</v>
      </c>
      <c r="B218" s="52">
        <v>1</v>
      </c>
      <c r="C218" s="52">
        <v>2</v>
      </c>
      <c r="D218" s="52">
        <v>1</v>
      </c>
      <c r="E218" s="52"/>
      <c r="F218" s="54"/>
      <c r="G218" s="63" t="s">
        <v>128</v>
      </c>
      <c r="H218" s="35">
        <v>184</v>
      </c>
      <c r="I218" s="226">
        <f t="shared" si="18"/>
        <v>0</v>
      </c>
      <c r="J218" s="223">
        <f t="shared" si="18"/>
        <v>0</v>
      </c>
      <c r="K218" s="44">
        <f t="shared" si="18"/>
        <v>0</v>
      </c>
      <c r="L218" s="222">
        <f t="shared" si="18"/>
        <v>0</v>
      </c>
    </row>
    <row r="219" spans="1:12" ht="26.25" hidden="1" customHeight="1">
      <c r="A219" s="49">
        <v>3</v>
      </c>
      <c r="B219" s="47">
        <v>1</v>
      </c>
      <c r="C219" s="47">
        <v>2</v>
      </c>
      <c r="D219" s="47">
        <v>1</v>
      </c>
      <c r="E219" s="47">
        <v>1</v>
      </c>
      <c r="F219" s="50"/>
      <c r="G219" s="63" t="s">
        <v>128</v>
      </c>
      <c r="H219" s="35">
        <v>185</v>
      </c>
      <c r="I219" s="222">
        <f>SUM(I220:I223)</f>
        <v>0</v>
      </c>
      <c r="J219" s="225">
        <f>SUM(J220:J223)</f>
        <v>0</v>
      </c>
      <c r="K219" s="224">
        <f>SUM(K220:K223)</f>
        <v>0</v>
      </c>
      <c r="L219" s="226">
        <f>SUM(L220:L223)</f>
        <v>0</v>
      </c>
    </row>
    <row r="220" spans="1:12" ht="41.25" hidden="1" customHeight="1">
      <c r="A220" s="51">
        <v>3</v>
      </c>
      <c r="B220" s="52">
        <v>1</v>
      </c>
      <c r="C220" s="52">
        <v>2</v>
      </c>
      <c r="D220" s="52">
        <v>1</v>
      </c>
      <c r="E220" s="52">
        <v>1</v>
      </c>
      <c r="F220" s="54">
        <v>2</v>
      </c>
      <c r="G220" s="53" t="s">
        <v>129</v>
      </c>
      <c r="H220" s="35">
        <v>186</v>
      </c>
      <c r="I220" s="219"/>
      <c r="J220" s="219"/>
      <c r="K220" s="219"/>
      <c r="L220" s="219"/>
    </row>
    <row r="221" spans="1:12" ht="26.25" hidden="1" customHeight="1">
      <c r="A221" s="51">
        <v>3</v>
      </c>
      <c r="B221" s="52">
        <v>1</v>
      </c>
      <c r="C221" s="52">
        <v>2</v>
      </c>
      <c r="D221" s="51">
        <v>1</v>
      </c>
      <c r="E221" s="52">
        <v>1</v>
      </c>
      <c r="F221" s="54">
        <v>3</v>
      </c>
      <c r="G221" s="53" t="s">
        <v>130</v>
      </c>
      <c r="H221" s="35">
        <v>187</v>
      </c>
      <c r="I221" s="219"/>
      <c r="J221" s="219"/>
      <c r="K221" s="219"/>
      <c r="L221" s="219"/>
    </row>
    <row r="222" spans="1:12" ht="27.75" hidden="1" customHeight="1">
      <c r="A222" s="51">
        <v>3</v>
      </c>
      <c r="B222" s="52">
        <v>1</v>
      </c>
      <c r="C222" s="52">
        <v>2</v>
      </c>
      <c r="D222" s="51">
        <v>1</v>
      </c>
      <c r="E222" s="52">
        <v>1</v>
      </c>
      <c r="F222" s="54">
        <v>4</v>
      </c>
      <c r="G222" s="53" t="s">
        <v>131</v>
      </c>
      <c r="H222" s="35">
        <v>188</v>
      </c>
      <c r="I222" s="219"/>
      <c r="J222" s="219"/>
      <c r="K222" s="219"/>
      <c r="L222" s="219"/>
    </row>
    <row r="223" spans="1:12" ht="27" hidden="1" customHeight="1">
      <c r="A223" s="61">
        <v>3</v>
      </c>
      <c r="B223" s="68">
        <v>1</v>
      </c>
      <c r="C223" s="68">
        <v>2</v>
      </c>
      <c r="D223" s="67">
        <v>1</v>
      </c>
      <c r="E223" s="68">
        <v>1</v>
      </c>
      <c r="F223" s="69">
        <v>5</v>
      </c>
      <c r="G223" s="70" t="s">
        <v>132</v>
      </c>
      <c r="H223" s="35">
        <v>189</v>
      </c>
      <c r="I223" s="219"/>
      <c r="J223" s="219"/>
      <c r="K223" s="219"/>
      <c r="L223" s="221"/>
    </row>
    <row r="224" spans="1:12" ht="29.25" hidden="1" customHeight="1">
      <c r="A224" s="51">
        <v>3</v>
      </c>
      <c r="B224" s="52">
        <v>1</v>
      </c>
      <c r="C224" s="52">
        <v>3</v>
      </c>
      <c r="D224" s="51"/>
      <c r="E224" s="52"/>
      <c r="F224" s="54"/>
      <c r="G224" s="234" t="s">
        <v>133</v>
      </c>
      <c r="H224" s="35">
        <v>190</v>
      </c>
      <c r="I224" s="222">
        <f>SUM(I225+I228)</f>
        <v>0</v>
      </c>
      <c r="J224" s="223">
        <f>SUM(J225+J228)</f>
        <v>0</v>
      </c>
      <c r="K224" s="44">
        <f>SUM(K225+K228)</f>
        <v>0</v>
      </c>
      <c r="L224" s="222">
        <f>SUM(L225+L228)</f>
        <v>0</v>
      </c>
    </row>
    <row r="225" spans="1:16" ht="27.75" hidden="1" customHeight="1">
      <c r="A225" s="49">
        <v>3</v>
      </c>
      <c r="B225" s="47">
        <v>1</v>
      </c>
      <c r="C225" s="47">
        <v>3</v>
      </c>
      <c r="D225" s="49">
        <v>1</v>
      </c>
      <c r="E225" s="51"/>
      <c r="F225" s="50"/>
      <c r="G225" s="48" t="s">
        <v>134</v>
      </c>
      <c r="H225" s="35">
        <v>191</v>
      </c>
      <c r="I225" s="226">
        <f t="shared" ref="I225:L226" si="19">I226</f>
        <v>0</v>
      </c>
      <c r="J225" s="225">
        <f t="shared" si="19"/>
        <v>0</v>
      </c>
      <c r="K225" s="224">
        <f t="shared" si="19"/>
        <v>0</v>
      </c>
      <c r="L225" s="226">
        <f t="shared" si="19"/>
        <v>0</v>
      </c>
    </row>
    <row r="226" spans="1:16" ht="30.75" hidden="1" customHeight="1">
      <c r="A226" s="51">
        <v>3</v>
      </c>
      <c r="B226" s="52">
        <v>1</v>
      </c>
      <c r="C226" s="52">
        <v>3</v>
      </c>
      <c r="D226" s="51">
        <v>1</v>
      </c>
      <c r="E226" s="51">
        <v>1</v>
      </c>
      <c r="F226" s="54"/>
      <c r="G226" s="48" t="s">
        <v>134</v>
      </c>
      <c r="H226" s="35">
        <v>192</v>
      </c>
      <c r="I226" s="222">
        <f t="shared" si="19"/>
        <v>0</v>
      </c>
      <c r="J226" s="223">
        <f t="shared" si="19"/>
        <v>0</v>
      </c>
      <c r="K226" s="44">
        <f t="shared" si="19"/>
        <v>0</v>
      </c>
      <c r="L226" s="222">
        <f t="shared" si="19"/>
        <v>0</v>
      </c>
    </row>
    <row r="227" spans="1:16" ht="27.75" hidden="1" customHeight="1">
      <c r="A227" s="51">
        <v>3</v>
      </c>
      <c r="B227" s="53">
        <v>1</v>
      </c>
      <c r="C227" s="51">
        <v>3</v>
      </c>
      <c r="D227" s="52">
        <v>1</v>
      </c>
      <c r="E227" s="52">
        <v>1</v>
      </c>
      <c r="F227" s="54">
        <v>1</v>
      </c>
      <c r="G227" s="48" t="s">
        <v>134</v>
      </c>
      <c r="H227" s="35">
        <v>193</v>
      </c>
      <c r="I227" s="221"/>
      <c r="J227" s="221"/>
      <c r="K227" s="221"/>
      <c r="L227" s="221"/>
    </row>
    <row r="228" spans="1:16" ht="30.75" hidden="1" customHeight="1">
      <c r="A228" s="51">
        <v>3</v>
      </c>
      <c r="B228" s="53">
        <v>1</v>
      </c>
      <c r="C228" s="51">
        <v>3</v>
      </c>
      <c r="D228" s="52">
        <v>2</v>
      </c>
      <c r="E228" s="52"/>
      <c r="F228" s="54"/>
      <c r="G228" s="53" t="s">
        <v>135</v>
      </c>
      <c r="H228" s="35">
        <v>194</v>
      </c>
      <c r="I228" s="222">
        <f>I229</f>
        <v>0</v>
      </c>
      <c r="J228" s="223">
        <f>J229</f>
        <v>0</v>
      </c>
      <c r="K228" s="44">
        <f>K229</f>
        <v>0</v>
      </c>
      <c r="L228" s="222">
        <f>L229</f>
        <v>0</v>
      </c>
    </row>
    <row r="229" spans="1:16" ht="27" hidden="1" customHeight="1">
      <c r="A229" s="49">
        <v>3</v>
      </c>
      <c r="B229" s="48">
        <v>1</v>
      </c>
      <c r="C229" s="49">
        <v>3</v>
      </c>
      <c r="D229" s="47">
        <v>2</v>
      </c>
      <c r="E229" s="47">
        <v>1</v>
      </c>
      <c r="F229" s="50"/>
      <c r="G229" s="234" t="s">
        <v>135</v>
      </c>
      <c r="H229" s="35">
        <v>195</v>
      </c>
      <c r="I229" s="222">
        <f t="shared" ref="I229:P229" si="20">SUM(I230:I235)</f>
        <v>0</v>
      </c>
      <c r="J229" s="222">
        <f t="shared" si="20"/>
        <v>0</v>
      </c>
      <c r="K229" s="222">
        <f t="shared" si="20"/>
        <v>0</v>
      </c>
      <c r="L229" s="222">
        <f t="shared" si="20"/>
        <v>0</v>
      </c>
      <c r="M229" s="243">
        <f t="shared" si="20"/>
        <v>0</v>
      </c>
      <c r="N229" s="243">
        <f t="shared" si="20"/>
        <v>0</v>
      </c>
      <c r="O229" s="243">
        <f t="shared" si="20"/>
        <v>0</v>
      </c>
      <c r="P229" s="243">
        <f t="shared" si="20"/>
        <v>0</v>
      </c>
    </row>
    <row r="230" spans="1:16" ht="24.75" hidden="1" customHeight="1">
      <c r="A230" s="51">
        <v>3</v>
      </c>
      <c r="B230" s="53">
        <v>1</v>
      </c>
      <c r="C230" s="51">
        <v>3</v>
      </c>
      <c r="D230" s="52">
        <v>2</v>
      </c>
      <c r="E230" s="52">
        <v>1</v>
      </c>
      <c r="F230" s="54">
        <v>1</v>
      </c>
      <c r="G230" s="234" t="s">
        <v>136</v>
      </c>
      <c r="H230" s="35">
        <v>196</v>
      </c>
      <c r="I230" s="219"/>
      <c r="J230" s="219"/>
      <c r="K230" s="219"/>
      <c r="L230" s="221"/>
    </row>
    <row r="231" spans="1:16" ht="26.25" hidden="1" customHeight="1">
      <c r="A231" s="51">
        <v>3</v>
      </c>
      <c r="B231" s="53">
        <v>1</v>
      </c>
      <c r="C231" s="51">
        <v>3</v>
      </c>
      <c r="D231" s="52">
        <v>2</v>
      </c>
      <c r="E231" s="52">
        <v>1</v>
      </c>
      <c r="F231" s="54">
        <v>2</v>
      </c>
      <c r="G231" s="234" t="s">
        <v>137</v>
      </c>
      <c r="H231" s="35">
        <v>197</v>
      </c>
      <c r="I231" s="219"/>
      <c r="J231" s="219"/>
      <c r="K231" s="219"/>
      <c r="L231" s="219"/>
    </row>
    <row r="232" spans="1:16" ht="26.25" hidden="1" customHeight="1">
      <c r="A232" s="51">
        <v>3</v>
      </c>
      <c r="B232" s="53">
        <v>1</v>
      </c>
      <c r="C232" s="51">
        <v>3</v>
      </c>
      <c r="D232" s="52">
        <v>2</v>
      </c>
      <c r="E232" s="52">
        <v>1</v>
      </c>
      <c r="F232" s="54">
        <v>3</v>
      </c>
      <c r="G232" s="234" t="s">
        <v>138</v>
      </c>
      <c r="H232" s="35">
        <v>198</v>
      </c>
      <c r="I232" s="219"/>
      <c r="J232" s="219"/>
      <c r="K232" s="219"/>
      <c r="L232" s="219"/>
    </row>
    <row r="233" spans="1:16" ht="27.75" hidden="1" customHeight="1">
      <c r="A233" s="51">
        <v>3</v>
      </c>
      <c r="B233" s="53">
        <v>1</v>
      </c>
      <c r="C233" s="51">
        <v>3</v>
      </c>
      <c r="D233" s="52">
        <v>2</v>
      </c>
      <c r="E233" s="52">
        <v>1</v>
      </c>
      <c r="F233" s="54">
        <v>4</v>
      </c>
      <c r="G233" s="234" t="s">
        <v>139</v>
      </c>
      <c r="H233" s="35">
        <v>199</v>
      </c>
      <c r="I233" s="219"/>
      <c r="J233" s="219"/>
      <c r="K233" s="219"/>
      <c r="L233" s="221"/>
    </row>
    <row r="234" spans="1:16" ht="29.25" hidden="1" customHeight="1">
      <c r="A234" s="51">
        <v>3</v>
      </c>
      <c r="B234" s="53">
        <v>1</v>
      </c>
      <c r="C234" s="51">
        <v>3</v>
      </c>
      <c r="D234" s="52">
        <v>2</v>
      </c>
      <c r="E234" s="52">
        <v>1</v>
      </c>
      <c r="F234" s="54">
        <v>5</v>
      </c>
      <c r="G234" s="242" t="s">
        <v>140</v>
      </c>
      <c r="H234" s="35">
        <v>200</v>
      </c>
      <c r="I234" s="219"/>
      <c r="J234" s="219"/>
      <c r="K234" s="219"/>
      <c r="L234" s="219"/>
    </row>
    <row r="235" spans="1:16" ht="25.5" hidden="1" customHeight="1">
      <c r="A235" s="51">
        <v>3</v>
      </c>
      <c r="B235" s="53">
        <v>1</v>
      </c>
      <c r="C235" s="51">
        <v>3</v>
      </c>
      <c r="D235" s="52">
        <v>2</v>
      </c>
      <c r="E235" s="52">
        <v>1</v>
      </c>
      <c r="F235" s="54">
        <v>6</v>
      </c>
      <c r="G235" s="242" t="s">
        <v>135</v>
      </c>
      <c r="H235" s="35">
        <v>201</v>
      </c>
      <c r="I235" s="219"/>
      <c r="J235" s="219"/>
      <c r="K235" s="219"/>
      <c r="L235" s="221"/>
    </row>
    <row r="236" spans="1:16" ht="27" hidden="1" customHeight="1">
      <c r="A236" s="49">
        <v>3</v>
      </c>
      <c r="B236" s="47">
        <v>1</v>
      </c>
      <c r="C236" s="47">
        <v>4</v>
      </c>
      <c r="D236" s="47"/>
      <c r="E236" s="47"/>
      <c r="F236" s="50"/>
      <c r="G236" s="242" t="s">
        <v>141</v>
      </c>
      <c r="H236" s="35">
        <v>202</v>
      </c>
      <c r="I236" s="226">
        <f t="shared" ref="I236:L238" si="21">I237</f>
        <v>0</v>
      </c>
      <c r="J236" s="225">
        <f t="shared" si="21"/>
        <v>0</v>
      </c>
      <c r="K236" s="224">
        <f t="shared" si="21"/>
        <v>0</v>
      </c>
      <c r="L236" s="224">
        <f t="shared" si="21"/>
        <v>0</v>
      </c>
    </row>
    <row r="237" spans="1:16" ht="27" hidden="1" customHeight="1">
      <c r="A237" s="61">
        <v>3</v>
      </c>
      <c r="B237" s="68">
        <v>1</v>
      </c>
      <c r="C237" s="68">
        <v>4</v>
      </c>
      <c r="D237" s="68">
        <v>1</v>
      </c>
      <c r="E237" s="68"/>
      <c r="F237" s="69"/>
      <c r="G237" s="242" t="s">
        <v>141</v>
      </c>
      <c r="H237" s="35">
        <v>203</v>
      </c>
      <c r="I237" s="229">
        <f t="shared" si="21"/>
        <v>0</v>
      </c>
      <c r="J237" s="239">
        <f t="shared" si="21"/>
        <v>0</v>
      </c>
      <c r="K237" s="227">
        <f t="shared" si="21"/>
        <v>0</v>
      </c>
      <c r="L237" s="227">
        <f t="shared" si="21"/>
        <v>0</v>
      </c>
    </row>
    <row r="238" spans="1:16" ht="27.75" hidden="1" customHeight="1">
      <c r="A238" s="51">
        <v>3</v>
      </c>
      <c r="B238" s="52">
        <v>1</v>
      </c>
      <c r="C238" s="52">
        <v>4</v>
      </c>
      <c r="D238" s="52">
        <v>1</v>
      </c>
      <c r="E238" s="52">
        <v>1</v>
      </c>
      <c r="F238" s="54"/>
      <c r="G238" s="242" t="s">
        <v>142</v>
      </c>
      <c r="H238" s="35">
        <v>204</v>
      </c>
      <c r="I238" s="222">
        <f t="shared" si="21"/>
        <v>0</v>
      </c>
      <c r="J238" s="223">
        <f t="shared" si="21"/>
        <v>0</v>
      </c>
      <c r="K238" s="44">
        <f t="shared" si="21"/>
        <v>0</v>
      </c>
      <c r="L238" s="44">
        <f t="shared" si="21"/>
        <v>0</v>
      </c>
    </row>
    <row r="239" spans="1:16" ht="27" hidden="1" customHeight="1">
      <c r="A239" s="55">
        <v>3</v>
      </c>
      <c r="B239" s="51">
        <v>1</v>
      </c>
      <c r="C239" s="52">
        <v>4</v>
      </c>
      <c r="D239" s="52">
        <v>1</v>
      </c>
      <c r="E239" s="52">
        <v>1</v>
      </c>
      <c r="F239" s="54">
        <v>1</v>
      </c>
      <c r="G239" s="242" t="s">
        <v>142</v>
      </c>
      <c r="H239" s="35">
        <v>205</v>
      </c>
      <c r="I239" s="219"/>
      <c r="J239" s="219"/>
      <c r="K239" s="219"/>
      <c r="L239" s="219"/>
    </row>
    <row r="240" spans="1:16" ht="26.25" hidden="1" customHeight="1">
      <c r="A240" s="55">
        <v>3</v>
      </c>
      <c r="B240" s="52">
        <v>1</v>
      </c>
      <c r="C240" s="52">
        <v>5</v>
      </c>
      <c r="D240" s="52"/>
      <c r="E240" s="52"/>
      <c r="F240" s="54"/>
      <c r="G240" s="234" t="s">
        <v>143</v>
      </c>
      <c r="H240" s="35">
        <v>206</v>
      </c>
      <c r="I240" s="222">
        <f t="shared" ref="I240:L241" si="22">I241</f>
        <v>0</v>
      </c>
      <c r="J240" s="222">
        <f t="shared" si="22"/>
        <v>0</v>
      </c>
      <c r="K240" s="222">
        <f t="shared" si="22"/>
        <v>0</v>
      </c>
      <c r="L240" s="222">
        <f t="shared" si="22"/>
        <v>0</v>
      </c>
    </row>
    <row r="241" spans="1:12" ht="30" hidden="1" customHeight="1">
      <c r="A241" s="55">
        <v>3</v>
      </c>
      <c r="B241" s="52">
        <v>1</v>
      </c>
      <c r="C241" s="52">
        <v>5</v>
      </c>
      <c r="D241" s="52">
        <v>1</v>
      </c>
      <c r="E241" s="52"/>
      <c r="F241" s="54"/>
      <c r="G241" s="234" t="s">
        <v>143</v>
      </c>
      <c r="H241" s="35">
        <v>207</v>
      </c>
      <c r="I241" s="222">
        <f t="shared" si="22"/>
        <v>0</v>
      </c>
      <c r="J241" s="222">
        <f t="shared" si="22"/>
        <v>0</v>
      </c>
      <c r="K241" s="222">
        <f t="shared" si="22"/>
        <v>0</v>
      </c>
      <c r="L241" s="222">
        <f t="shared" si="22"/>
        <v>0</v>
      </c>
    </row>
    <row r="242" spans="1:12" ht="27" hidden="1" customHeight="1">
      <c r="A242" s="55">
        <v>3</v>
      </c>
      <c r="B242" s="52">
        <v>1</v>
      </c>
      <c r="C242" s="52">
        <v>5</v>
      </c>
      <c r="D242" s="52">
        <v>1</v>
      </c>
      <c r="E242" s="52">
        <v>1</v>
      </c>
      <c r="F242" s="54"/>
      <c r="G242" s="234" t="s">
        <v>143</v>
      </c>
      <c r="H242" s="35">
        <v>208</v>
      </c>
      <c r="I242" s="222">
        <f>SUM(I243:I245)</f>
        <v>0</v>
      </c>
      <c r="J242" s="222">
        <f>SUM(J243:J245)</f>
        <v>0</v>
      </c>
      <c r="K242" s="222">
        <f>SUM(K243:K245)</f>
        <v>0</v>
      </c>
      <c r="L242" s="222">
        <f>SUM(L243:L245)</f>
        <v>0</v>
      </c>
    </row>
    <row r="243" spans="1:12" ht="31.5" hidden="1" customHeight="1">
      <c r="A243" s="55">
        <v>3</v>
      </c>
      <c r="B243" s="52">
        <v>1</v>
      </c>
      <c r="C243" s="52">
        <v>5</v>
      </c>
      <c r="D243" s="52">
        <v>1</v>
      </c>
      <c r="E243" s="52">
        <v>1</v>
      </c>
      <c r="F243" s="54">
        <v>1</v>
      </c>
      <c r="G243" s="241" t="s">
        <v>144</v>
      </c>
      <c r="H243" s="35">
        <v>209</v>
      </c>
      <c r="I243" s="219"/>
      <c r="J243" s="219"/>
      <c r="K243" s="219"/>
      <c r="L243" s="219"/>
    </row>
    <row r="244" spans="1:12" ht="25.5" hidden="1" customHeight="1">
      <c r="A244" s="55">
        <v>3</v>
      </c>
      <c r="B244" s="52">
        <v>1</v>
      </c>
      <c r="C244" s="52">
        <v>5</v>
      </c>
      <c r="D244" s="52">
        <v>1</v>
      </c>
      <c r="E244" s="52">
        <v>1</v>
      </c>
      <c r="F244" s="54">
        <v>2</v>
      </c>
      <c r="G244" s="241" t="s">
        <v>145</v>
      </c>
      <c r="H244" s="35">
        <v>210</v>
      </c>
      <c r="I244" s="219"/>
      <c r="J244" s="219"/>
      <c r="K244" s="219"/>
      <c r="L244" s="219"/>
    </row>
    <row r="245" spans="1:12" ht="28.5" hidden="1" customHeight="1">
      <c r="A245" s="55">
        <v>3</v>
      </c>
      <c r="B245" s="52">
        <v>1</v>
      </c>
      <c r="C245" s="52">
        <v>5</v>
      </c>
      <c r="D245" s="52">
        <v>1</v>
      </c>
      <c r="E245" s="52">
        <v>1</v>
      </c>
      <c r="F245" s="54">
        <v>3</v>
      </c>
      <c r="G245" s="241" t="s">
        <v>146</v>
      </c>
      <c r="H245" s="35">
        <v>211</v>
      </c>
      <c r="I245" s="219"/>
      <c r="J245" s="219"/>
      <c r="K245" s="219"/>
      <c r="L245" s="219"/>
    </row>
    <row r="246" spans="1:12" ht="41.25" hidden="1" customHeight="1">
      <c r="A246" s="40">
        <v>3</v>
      </c>
      <c r="B246" s="41">
        <v>2</v>
      </c>
      <c r="C246" s="41"/>
      <c r="D246" s="41"/>
      <c r="E246" s="41"/>
      <c r="F246" s="43"/>
      <c r="G246" s="240" t="s">
        <v>147</v>
      </c>
      <c r="H246" s="35">
        <v>212</v>
      </c>
      <c r="I246" s="222">
        <f>SUM(I247+I279)</f>
        <v>0</v>
      </c>
      <c r="J246" s="223">
        <f>SUM(J247+J279)</f>
        <v>0</v>
      </c>
      <c r="K246" s="44">
        <f>SUM(K247+K279)</f>
        <v>0</v>
      </c>
      <c r="L246" s="44">
        <f>SUM(L247+L279)</f>
        <v>0</v>
      </c>
    </row>
    <row r="247" spans="1:12" ht="26.25" hidden="1" customHeight="1">
      <c r="A247" s="61">
        <v>3</v>
      </c>
      <c r="B247" s="67">
        <v>2</v>
      </c>
      <c r="C247" s="68">
        <v>1</v>
      </c>
      <c r="D247" s="68"/>
      <c r="E247" s="68"/>
      <c r="F247" s="69"/>
      <c r="G247" s="70" t="s">
        <v>148</v>
      </c>
      <c r="H247" s="35">
        <v>213</v>
      </c>
      <c r="I247" s="229">
        <f>SUM(I248+I257+I261+I265+I269+I272+I275)</f>
        <v>0</v>
      </c>
      <c r="J247" s="239">
        <f>SUM(J248+J257+J261+J265+J269+J272+J275)</f>
        <v>0</v>
      </c>
      <c r="K247" s="227">
        <f>SUM(K248+K257+K261+K265+K269+K272+K275)</f>
        <v>0</v>
      </c>
      <c r="L247" s="227">
        <f>SUM(L248+L257+L261+L265+L269+L272+L275)</f>
        <v>0</v>
      </c>
    </row>
    <row r="248" spans="1:12" ht="30" hidden="1" customHeight="1">
      <c r="A248" s="51">
        <v>3</v>
      </c>
      <c r="B248" s="52">
        <v>2</v>
      </c>
      <c r="C248" s="52">
        <v>1</v>
      </c>
      <c r="D248" s="52">
        <v>1</v>
      </c>
      <c r="E248" s="52"/>
      <c r="F248" s="54"/>
      <c r="G248" s="53" t="s">
        <v>149</v>
      </c>
      <c r="H248" s="35">
        <v>214</v>
      </c>
      <c r="I248" s="229">
        <f>I249+I251+I254</f>
        <v>0</v>
      </c>
      <c r="J248" s="229">
        <f>J249+J251+J254</f>
        <v>0</v>
      </c>
      <c r="K248" s="229">
        <f>K249+K251+K254</f>
        <v>0</v>
      </c>
      <c r="L248" s="229">
        <f>L249+L251+L254</f>
        <v>0</v>
      </c>
    </row>
    <row r="249" spans="1:12" ht="27" hidden="1" customHeight="1">
      <c r="A249" s="51">
        <v>3</v>
      </c>
      <c r="B249" s="51">
        <v>2</v>
      </c>
      <c r="C249" s="52">
        <v>1</v>
      </c>
      <c r="D249" s="52">
        <v>1</v>
      </c>
      <c r="E249" s="52">
        <v>1</v>
      </c>
      <c r="F249" s="54"/>
      <c r="G249" s="53" t="s">
        <v>150</v>
      </c>
      <c r="H249" s="35">
        <v>215</v>
      </c>
      <c r="I249" s="222">
        <f>SUM(I250:I250)</f>
        <v>0</v>
      </c>
      <c r="J249" s="223">
        <f>SUM(J250:J250)</f>
        <v>0</v>
      </c>
      <c r="K249" s="44">
        <f>SUM(K250:K250)</f>
        <v>0</v>
      </c>
      <c r="L249" s="44">
        <f>SUM(L250:L250)</f>
        <v>0</v>
      </c>
    </row>
    <row r="250" spans="1:12" ht="25.5" hidden="1" customHeight="1">
      <c r="A250" s="61">
        <v>3</v>
      </c>
      <c r="B250" s="61">
        <v>2</v>
      </c>
      <c r="C250" s="68">
        <v>1</v>
      </c>
      <c r="D250" s="68">
        <v>1</v>
      </c>
      <c r="E250" s="68">
        <v>1</v>
      </c>
      <c r="F250" s="69">
        <v>1</v>
      </c>
      <c r="G250" s="70" t="s">
        <v>150</v>
      </c>
      <c r="H250" s="35">
        <v>216</v>
      </c>
      <c r="I250" s="219"/>
      <c r="J250" s="219"/>
      <c r="K250" s="219"/>
      <c r="L250" s="219"/>
    </row>
    <row r="251" spans="1:12" ht="25.5" hidden="1" customHeight="1">
      <c r="A251" s="61">
        <v>3</v>
      </c>
      <c r="B251" s="68">
        <v>2</v>
      </c>
      <c r="C251" s="68">
        <v>1</v>
      </c>
      <c r="D251" s="68">
        <v>1</v>
      </c>
      <c r="E251" s="68">
        <v>2</v>
      </c>
      <c r="F251" s="69"/>
      <c r="G251" s="70" t="s">
        <v>151</v>
      </c>
      <c r="H251" s="35">
        <v>217</v>
      </c>
      <c r="I251" s="222">
        <f>SUM(I252:I253)</f>
        <v>0</v>
      </c>
      <c r="J251" s="222">
        <f>SUM(J252:J253)</f>
        <v>0</v>
      </c>
      <c r="K251" s="222">
        <f>SUM(K252:K253)</f>
        <v>0</v>
      </c>
      <c r="L251" s="222">
        <f>SUM(L252:L253)</f>
        <v>0</v>
      </c>
    </row>
    <row r="252" spans="1:12" ht="24.75" hidden="1" customHeight="1">
      <c r="A252" s="61">
        <v>3</v>
      </c>
      <c r="B252" s="68">
        <v>2</v>
      </c>
      <c r="C252" s="68">
        <v>1</v>
      </c>
      <c r="D252" s="68">
        <v>1</v>
      </c>
      <c r="E252" s="68">
        <v>2</v>
      </c>
      <c r="F252" s="69">
        <v>1</v>
      </c>
      <c r="G252" s="70" t="s">
        <v>152</v>
      </c>
      <c r="H252" s="35">
        <v>218</v>
      </c>
      <c r="I252" s="219"/>
      <c r="J252" s="219"/>
      <c r="K252" s="219"/>
      <c r="L252" s="219"/>
    </row>
    <row r="253" spans="1:12" ht="25.5" hidden="1" customHeight="1">
      <c r="A253" s="61">
        <v>3</v>
      </c>
      <c r="B253" s="68">
        <v>2</v>
      </c>
      <c r="C253" s="68">
        <v>1</v>
      </c>
      <c r="D253" s="68">
        <v>1</v>
      </c>
      <c r="E253" s="68">
        <v>2</v>
      </c>
      <c r="F253" s="69">
        <v>2</v>
      </c>
      <c r="G253" s="70" t="s">
        <v>153</v>
      </c>
      <c r="H253" s="35">
        <v>219</v>
      </c>
      <c r="I253" s="219"/>
      <c r="J253" s="219"/>
      <c r="K253" s="219"/>
      <c r="L253" s="219"/>
    </row>
    <row r="254" spans="1:12" ht="25.5" hidden="1" customHeight="1">
      <c r="A254" s="61">
        <v>3</v>
      </c>
      <c r="B254" s="68">
        <v>2</v>
      </c>
      <c r="C254" s="68">
        <v>1</v>
      </c>
      <c r="D254" s="68">
        <v>1</v>
      </c>
      <c r="E254" s="68">
        <v>3</v>
      </c>
      <c r="F254" s="90"/>
      <c r="G254" s="70" t="s">
        <v>154</v>
      </c>
      <c r="H254" s="35">
        <v>220</v>
      </c>
      <c r="I254" s="222">
        <f>SUM(I255:I256)</f>
        <v>0</v>
      </c>
      <c r="J254" s="222">
        <f>SUM(J255:J256)</f>
        <v>0</v>
      </c>
      <c r="K254" s="222">
        <f>SUM(K255:K256)</f>
        <v>0</v>
      </c>
      <c r="L254" s="222">
        <f>SUM(L255:L256)</f>
        <v>0</v>
      </c>
    </row>
    <row r="255" spans="1:12" ht="29.25" hidden="1" customHeight="1">
      <c r="A255" s="61">
        <v>3</v>
      </c>
      <c r="B255" s="68">
        <v>2</v>
      </c>
      <c r="C255" s="68">
        <v>1</v>
      </c>
      <c r="D255" s="68">
        <v>1</v>
      </c>
      <c r="E255" s="68">
        <v>3</v>
      </c>
      <c r="F255" s="69">
        <v>1</v>
      </c>
      <c r="G255" s="70" t="s">
        <v>155</v>
      </c>
      <c r="H255" s="35">
        <v>221</v>
      </c>
      <c r="I255" s="219"/>
      <c r="J255" s="219"/>
      <c r="K255" s="219"/>
      <c r="L255" s="219"/>
    </row>
    <row r="256" spans="1:12" ht="25.5" hidden="1" customHeight="1">
      <c r="A256" s="61">
        <v>3</v>
      </c>
      <c r="B256" s="68">
        <v>2</v>
      </c>
      <c r="C256" s="68">
        <v>1</v>
      </c>
      <c r="D256" s="68">
        <v>1</v>
      </c>
      <c r="E256" s="68">
        <v>3</v>
      </c>
      <c r="F256" s="69">
        <v>2</v>
      </c>
      <c r="G256" s="70" t="s">
        <v>156</v>
      </c>
      <c r="H256" s="35">
        <v>222</v>
      </c>
      <c r="I256" s="219"/>
      <c r="J256" s="219"/>
      <c r="K256" s="219"/>
      <c r="L256" s="219"/>
    </row>
    <row r="257" spans="1:12" ht="27" hidden="1" customHeight="1">
      <c r="A257" s="51">
        <v>3</v>
      </c>
      <c r="B257" s="52">
        <v>2</v>
      </c>
      <c r="C257" s="52">
        <v>1</v>
      </c>
      <c r="D257" s="52">
        <v>2</v>
      </c>
      <c r="E257" s="52"/>
      <c r="F257" s="54"/>
      <c r="G257" s="53" t="s">
        <v>157</v>
      </c>
      <c r="H257" s="35">
        <v>223</v>
      </c>
      <c r="I257" s="222">
        <f>I258</f>
        <v>0</v>
      </c>
      <c r="J257" s="222">
        <f>J258</f>
        <v>0</v>
      </c>
      <c r="K257" s="222">
        <f>K258</f>
        <v>0</v>
      </c>
      <c r="L257" s="222">
        <f>L258</f>
        <v>0</v>
      </c>
    </row>
    <row r="258" spans="1:12" ht="27.75" hidden="1" customHeight="1">
      <c r="A258" s="51">
        <v>3</v>
      </c>
      <c r="B258" s="52">
        <v>2</v>
      </c>
      <c r="C258" s="52">
        <v>1</v>
      </c>
      <c r="D258" s="52">
        <v>2</v>
      </c>
      <c r="E258" s="52">
        <v>1</v>
      </c>
      <c r="F258" s="54"/>
      <c r="G258" s="53" t="s">
        <v>157</v>
      </c>
      <c r="H258" s="35">
        <v>224</v>
      </c>
      <c r="I258" s="222">
        <f>SUM(I259:I260)</f>
        <v>0</v>
      </c>
      <c r="J258" s="223">
        <f>SUM(J259:J260)</f>
        <v>0</v>
      </c>
      <c r="K258" s="44">
        <f>SUM(K259:K260)</f>
        <v>0</v>
      </c>
      <c r="L258" s="44">
        <f>SUM(L259:L260)</f>
        <v>0</v>
      </c>
    </row>
    <row r="259" spans="1:12" ht="27" hidden="1" customHeight="1">
      <c r="A259" s="61">
        <v>3</v>
      </c>
      <c r="B259" s="67">
        <v>2</v>
      </c>
      <c r="C259" s="68">
        <v>1</v>
      </c>
      <c r="D259" s="68">
        <v>2</v>
      </c>
      <c r="E259" s="68">
        <v>1</v>
      </c>
      <c r="F259" s="69">
        <v>1</v>
      </c>
      <c r="G259" s="70" t="s">
        <v>158</v>
      </c>
      <c r="H259" s="35">
        <v>225</v>
      </c>
      <c r="I259" s="219"/>
      <c r="J259" s="219"/>
      <c r="K259" s="219"/>
      <c r="L259" s="219"/>
    </row>
    <row r="260" spans="1:12" ht="25.5" hidden="1" customHeight="1">
      <c r="A260" s="51">
        <v>3</v>
      </c>
      <c r="B260" s="52">
        <v>2</v>
      </c>
      <c r="C260" s="52">
        <v>1</v>
      </c>
      <c r="D260" s="52">
        <v>2</v>
      </c>
      <c r="E260" s="52">
        <v>1</v>
      </c>
      <c r="F260" s="54">
        <v>2</v>
      </c>
      <c r="G260" s="53" t="s">
        <v>159</v>
      </c>
      <c r="H260" s="35">
        <v>226</v>
      </c>
      <c r="I260" s="219"/>
      <c r="J260" s="219"/>
      <c r="K260" s="219"/>
      <c r="L260" s="219"/>
    </row>
    <row r="261" spans="1:12" ht="26.25" hidden="1" customHeight="1">
      <c r="A261" s="49">
        <v>3</v>
      </c>
      <c r="B261" s="47">
        <v>2</v>
      </c>
      <c r="C261" s="47">
        <v>1</v>
      </c>
      <c r="D261" s="47">
        <v>3</v>
      </c>
      <c r="E261" s="47"/>
      <c r="F261" s="50"/>
      <c r="G261" s="48" t="s">
        <v>160</v>
      </c>
      <c r="H261" s="35">
        <v>227</v>
      </c>
      <c r="I261" s="226">
        <f>I262</f>
        <v>0</v>
      </c>
      <c r="J261" s="225">
        <f>J262</f>
        <v>0</v>
      </c>
      <c r="K261" s="224">
        <f>K262</f>
        <v>0</v>
      </c>
      <c r="L261" s="224">
        <f>L262</f>
        <v>0</v>
      </c>
    </row>
    <row r="262" spans="1:12" ht="29.25" hidden="1" customHeight="1">
      <c r="A262" s="51">
        <v>3</v>
      </c>
      <c r="B262" s="52">
        <v>2</v>
      </c>
      <c r="C262" s="52">
        <v>1</v>
      </c>
      <c r="D262" s="52">
        <v>3</v>
      </c>
      <c r="E262" s="52">
        <v>1</v>
      </c>
      <c r="F262" s="54"/>
      <c r="G262" s="48" t="s">
        <v>160</v>
      </c>
      <c r="H262" s="35">
        <v>228</v>
      </c>
      <c r="I262" s="222">
        <f>I263+I264</f>
        <v>0</v>
      </c>
      <c r="J262" s="222">
        <f>J263+J264</f>
        <v>0</v>
      </c>
      <c r="K262" s="222">
        <f>K263+K264</f>
        <v>0</v>
      </c>
      <c r="L262" s="222">
        <f>L263+L264</f>
        <v>0</v>
      </c>
    </row>
    <row r="263" spans="1:12" ht="30" hidden="1" customHeight="1">
      <c r="A263" s="51">
        <v>3</v>
      </c>
      <c r="B263" s="52">
        <v>2</v>
      </c>
      <c r="C263" s="52">
        <v>1</v>
      </c>
      <c r="D263" s="52">
        <v>3</v>
      </c>
      <c r="E263" s="52">
        <v>1</v>
      </c>
      <c r="F263" s="54">
        <v>1</v>
      </c>
      <c r="G263" s="53" t="s">
        <v>161</v>
      </c>
      <c r="H263" s="35">
        <v>229</v>
      </c>
      <c r="I263" s="219"/>
      <c r="J263" s="219"/>
      <c r="K263" s="219"/>
      <c r="L263" s="219"/>
    </row>
    <row r="264" spans="1:12" ht="27.75" hidden="1" customHeight="1">
      <c r="A264" s="51">
        <v>3</v>
      </c>
      <c r="B264" s="52">
        <v>2</v>
      </c>
      <c r="C264" s="52">
        <v>1</v>
      </c>
      <c r="D264" s="52">
        <v>3</v>
      </c>
      <c r="E264" s="52">
        <v>1</v>
      </c>
      <c r="F264" s="54">
        <v>2</v>
      </c>
      <c r="G264" s="53" t="s">
        <v>162</v>
      </c>
      <c r="H264" s="35">
        <v>230</v>
      </c>
      <c r="I264" s="221"/>
      <c r="J264" s="238"/>
      <c r="K264" s="221"/>
      <c r="L264" s="221"/>
    </row>
    <row r="265" spans="1:12" ht="26.25" hidden="1" customHeight="1">
      <c r="A265" s="51">
        <v>3</v>
      </c>
      <c r="B265" s="52">
        <v>2</v>
      </c>
      <c r="C265" s="52">
        <v>1</v>
      </c>
      <c r="D265" s="52">
        <v>4</v>
      </c>
      <c r="E265" s="52"/>
      <c r="F265" s="54"/>
      <c r="G265" s="53" t="s">
        <v>163</v>
      </c>
      <c r="H265" s="35">
        <v>231</v>
      </c>
      <c r="I265" s="222">
        <f>I266</f>
        <v>0</v>
      </c>
      <c r="J265" s="44">
        <f>J266</f>
        <v>0</v>
      </c>
      <c r="K265" s="222">
        <f>K266</f>
        <v>0</v>
      </c>
      <c r="L265" s="44">
        <f>L266</f>
        <v>0</v>
      </c>
    </row>
    <row r="266" spans="1:12" ht="27.75" hidden="1" customHeight="1">
      <c r="A266" s="49">
        <v>3</v>
      </c>
      <c r="B266" s="47">
        <v>2</v>
      </c>
      <c r="C266" s="47">
        <v>1</v>
      </c>
      <c r="D266" s="47">
        <v>4</v>
      </c>
      <c r="E266" s="47">
        <v>1</v>
      </c>
      <c r="F266" s="50"/>
      <c r="G266" s="48" t="s">
        <v>163</v>
      </c>
      <c r="H266" s="35">
        <v>232</v>
      </c>
      <c r="I266" s="226">
        <f>SUM(I267:I268)</f>
        <v>0</v>
      </c>
      <c r="J266" s="225">
        <f>SUM(J267:J268)</f>
        <v>0</v>
      </c>
      <c r="K266" s="224">
        <f>SUM(K267:K268)</f>
        <v>0</v>
      </c>
      <c r="L266" s="224">
        <f>SUM(L267:L268)</f>
        <v>0</v>
      </c>
    </row>
    <row r="267" spans="1:12" ht="25.5" hidden="1" customHeight="1">
      <c r="A267" s="51">
        <v>3</v>
      </c>
      <c r="B267" s="52">
        <v>2</v>
      </c>
      <c r="C267" s="52">
        <v>1</v>
      </c>
      <c r="D267" s="52">
        <v>4</v>
      </c>
      <c r="E267" s="52">
        <v>1</v>
      </c>
      <c r="F267" s="54">
        <v>1</v>
      </c>
      <c r="G267" s="53" t="s">
        <v>164</v>
      </c>
      <c r="H267" s="35">
        <v>233</v>
      </c>
      <c r="I267" s="219"/>
      <c r="J267" s="219"/>
      <c r="K267" s="219"/>
      <c r="L267" s="219"/>
    </row>
    <row r="268" spans="1:12" ht="27.75" hidden="1" customHeight="1">
      <c r="A268" s="51">
        <v>3</v>
      </c>
      <c r="B268" s="52">
        <v>2</v>
      </c>
      <c r="C268" s="52">
        <v>1</v>
      </c>
      <c r="D268" s="52">
        <v>4</v>
      </c>
      <c r="E268" s="52">
        <v>1</v>
      </c>
      <c r="F268" s="54">
        <v>2</v>
      </c>
      <c r="G268" s="53" t="s">
        <v>165</v>
      </c>
      <c r="H268" s="35">
        <v>234</v>
      </c>
      <c r="I268" s="219"/>
      <c r="J268" s="219"/>
      <c r="K268" s="219"/>
      <c r="L268" s="219"/>
    </row>
    <row r="269" spans="1:12" ht="13.5" hidden="1" customHeight="1">
      <c r="A269" s="51">
        <v>3</v>
      </c>
      <c r="B269" s="52">
        <v>2</v>
      </c>
      <c r="C269" s="52">
        <v>1</v>
      </c>
      <c r="D269" s="52">
        <v>5</v>
      </c>
      <c r="E269" s="52"/>
      <c r="F269" s="54"/>
      <c r="G269" s="53" t="s">
        <v>166</v>
      </c>
      <c r="H269" s="35">
        <v>235</v>
      </c>
      <c r="I269" s="222">
        <f t="shared" ref="I269:L270" si="23">I270</f>
        <v>0</v>
      </c>
      <c r="J269" s="223">
        <f t="shared" si="23"/>
        <v>0</v>
      </c>
      <c r="K269" s="44">
        <f t="shared" si="23"/>
        <v>0</v>
      </c>
      <c r="L269" s="44">
        <f t="shared" si="23"/>
        <v>0</v>
      </c>
    </row>
    <row r="270" spans="1:12" ht="29.25" hidden="1" customHeight="1">
      <c r="A270" s="51">
        <v>3</v>
      </c>
      <c r="B270" s="52">
        <v>2</v>
      </c>
      <c r="C270" s="52">
        <v>1</v>
      </c>
      <c r="D270" s="52">
        <v>5</v>
      </c>
      <c r="E270" s="52">
        <v>1</v>
      </c>
      <c r="F270" s="54"/>
      <c r="G270" s="53" t="s">
        <v>166</v>
      </c>
      <c r="H270" s="35">
        <v>236</v>
      </c>
      <c r="I270" s="44">
        <f t="shared" si="23"/>
        <v>0</v>
      </c>
      <c r="J270" s="223">
        <f t="shared" si="23"/>
        <v>0</v>
      </c>
      <c r="K270" s="44">
        <f t="shared" si="23"/>
        <v>0</v>
      </c>
      <c r="L270" s="44">
        <f t="shared" si="23"/>
        <v>0</v>
      </c>
    </row>
    <row r="271" spans="1:12" ht="13.5" hidden="1" customHeight="1">
      <c r="A271" s="67">
        <v>3</v>
      </c>
      <c r="B271" s="68">
        <v>2</v>
      </c>
      <c r="C271" s="68">
        <v>1</v>
      </c>
      <c r="D271" s="68">
        <v>5</v>
      </c>
      <c r="E271" s="68">
        <v>1</v>
      </c>
      <c r="F271" s="69">
        <v>1</v>
      </c>
      <c r="G271" s="53" t="s">
        <v>166</v>
      </c>
      <c r="H271" s="35">
        <v>237</v>
      </c>
      <c r="I271" s="221"/>
      <c r="J271" s="221"/>
      <c r="K271" s="221"/>
      <c r="L271" s="221"/>
    </row>
    <row r="272" spans="1:12" ht="13.5" hidden="1" customHeight="1">
      <c r="A272" s="51">
        <v>3</v>
      </c>
      <c r="B272" s="52">
        <v>2</v>
      </c>
      <c r="C272" s="52">
        <v>1</v>
      </c>
      <c r="D272" s="52">
        <v>6</v>
      </c>
      <c r="E272" s="52"/>
      <c r="F272" s="54"/>
      <c r="G272" s="53" t="s">
        <v>167</v>
      </c>
      <c r="H272" s="35">
        <v>238</v>
      </c>
      <c r="I272" s="222">
        <f t="shared" ref="I272:L273" si="24">I273</f>
        <v>0</v>
      </c>
      <c r="J272" s="223">
        <f t="shared" si="24"/>
        <v>0</v>
      </c>
      <c r="K272" s="44">
        <f t="shared" si="24"/>
        <v>0</v>
      </c>
      <c r="L272" s="44">
        <f t="shared" si="24"/>
        <v>0</v>
      </c>
    </row>
    <row r="273" spans="1:12" ht="13.5" hidden="1" customHeight="1">
      <c r="A273" s="51">
        <v>3</v>
      </c>
      <c r="B273" s="51">
        <v>2</v>
      </c>
      <c r="C273" s="52">
        <v>1</v>
      </c>
      <c r="D273" s="52">
        <v>6</v>
      </c>
      <c r="E273" s="52">
        <v>1</v>
      </c>
      <c r="F273" s="54"/>
      <c r="G273" s="53" t="s">
        <v>167</v>
      </c>
      <c r="H273" s="35">
        <v>239</v>
      </c>
      <c r="I273" s="222">
        <f t="shared" si="24"/>
        <v>0</v>
      </c>
      <c r="J273" s="223">
        <f t="shared" si="24"/>
        <v>0</v>
      </c>
      <c r="K273" s="44">
        <f t="shared" si="24"/>
        <v>0</v>
      </c>
      <c r="L273" s="44">
        <f t="shared" si="24"/>
        <v>0</v>
      </c>
    </row>
    <row r="274" spans="1:12" ht="24" hidden="1" customHeight="1">
      <c r="A274" s="49">
        <v>3</v>
      </c>
      <c r="B274" s="49">
        <v>2</v>
      </c>
      <c r="C274" s="52">
        <v>1</v>
      </c>
      <c r="D274" s="52">
        <v>6</v>
      </c>
      <c r="E274" s="52">
        <v>1</v>
      </c>
      <c r="F274" s="54">
        <v>1</v>
      </c>
      <c r="G274" s="53" t="s">
        <v>167</v>
      </c>
      <c r="H274" s="35">
        <v>240</v>
      </c>
      <c r="I274" s="221"/>
      <c r="J274" s="221"/>
      <c r="K274" s="221"/>
      <c r="L274" s="221"/>
    </row>
    <row r="275" spans="1:12" ht="27.75" hidden="1" customHeight="1">
      <c r="A275" s="51">
        <v>3</v>
      </c>
      <c r="B275" s="51">
        <v>2</v>
      </c>
      <c r="C275" s="52">
        <v>1</v>
      </c>
      <c r="D275" s="52">
        <v>7</v>
      </c>
      <c r="E275" s="52"/>
      <c r="F275" s="54"/>
      <c r="G275" s="53" t="s">
        <v>168</v>
      </c>
      <c r="H275" s="35">
        <v>241</v>
      </c>
      <c r="I275" s="222">
        <f>I276</f>
        <v>0</v>
      </c>
      <c r="J275" s="223">
        <f>J276</f>
        <v>0</v>
      </c>
      <c r="K275" s="44">
        <f>K276</f>
        <v>0</v>
      </c>
      <c r="L275" s="44">
        <f>L276</f>
        <v>0</v>
      </c>
    </row>
    <row r="276" spans="1:12" ht="13.5" hidden="1" customHeight="1">
      <c r="A276" s="51">
        <v>3</v>
      </c>
      <c r="B276" s="52">
        <v>2</v>
      </c>
      <c r="C276" s="52">
        <v>1</v>
      </c>
      <c r="D276" s="52">
        <v>7</v>
      </c>
      <c r="E276" s="52">
        <v>1</v>
      </c>
      <c r="F276" s="54"/>
      <c r="G276" s="53" t="s">
        <v>168</v>
      </c>
      <c r="H276" s="35">
        <v>242</v>
      </c>
      <c r="I276" s="222">
        <f>I277+I278</f>
        <v>0</v>
      </c>
      <c r="J276" s="222">
        <f>J277+J278</f>
        <v>0</v>
      </c>
      <c r="K276" s="222">
        <f>K277+K278</f>
        <v>0</v>
      </c>
      <c r="L276" s="222">
        <f>L277+L278</f>
        <v>0</v>
      </c>
    </row>
    <row r="277" spans="1:12" ht="27" hidden="1" customHeight="1">
      <c r="A277" s="51">
        <v>3</v>
      </c>
      <c r="B277" s="52">
        <v>2</v>
      </c>
      <c r="C277" s="52">
        <v>1</v>
      </c>
      <c r="D277" s="52">
        <v>7</v>
      </c>
      <c r="E277" s="52">
        <v>1</v>
      </c>
      <c r="F277" s="54">
        <v>1</v>
      </c>
      <c r="G277" s="53" t="s">
        <v>169</v>
      </c>
      <c r="H277" s="35">
        <v>243</v>
      </c>
      <c r="I277" s="236"/>
      <c r="J277" s="219"/>
      <c r="K277" s="219"/>
      <c r="L277" s="219"/>
    </row>
    <row r="278" spans="1:12" ht="24.75" hidden="1" customHeight="1">
      <c r="A278" s="51">
        <v>3</v>
      </c>
      <c r="B278" s="52">
        <v>2</v>
      </c>
      <c r="C278" s="52">
        <v>1</v>
      </c>
      <c r="D278" s="52">
        <v>7</v>
      </c>
      <c r="E278" s="52">
        <v>1</v>
      </c>
      <c r="F278" s="54">
        <v>2</v>
      </c>
      <c r="G278" s="53" t="s">
        <v>170</v>
      </c>
      <c r="H278" s="35">
        <v>244</v>
      </c>
      <c r="I278" s="219"/>
      <c r="J278" s="219"/>
      <c r="K278" s="219"/>
      <c r="L278" s="219"/>
    </row>
    <row r="279" spans="1:12" ht="38.25" hidden="1" customHeight="1">
      <c r="A279" s="51">
        <v>3</v>
      </c>
      <c r="B279" s="52">
        <v>2</v>
      </c>
      <c r="C279" s="52">
        <v>2</v>
      </c>
      <c r="D279" s="91"/>
      <c r="E279" s="91"/>
      <c r="F279" s="92"/>
      <c r="G279" s="53" t="s">
        <v>171</v>
      </c>
      <c r="H279" s="35">
        <v>245</v>
      </c>
      <c r="I279" s="222">
        <f>SUM(I280+I289+I293+I297+I301+I304+I307)</f>
        <v>0</v>
      </c>
      <c r="J279" s="223">
        <f>SUM(J280+J289+J293+J297+J301+J304+J307)</f>
        <v>0</v>
      </c>
      <c r="K279" s="44">
        <f>SUM(K280+K289+K293+K297+K301+K304+K307)</f>
        <v>0</v>
      </c>
      <c r="L279" s="44">
        <f>SUM(L280+L289+L293+L297+L301+L304+L307)</f>
        <v>0</v>
      </c>
    </row>
    <row r="280" spans="1:12" ht="13.5" hidden="1" customHeight="1">
      <c r="A280" s="51">
        <v>3</v>
      </c>
      <c r="B280" s="52">
        <v>2</v>
      </c>
      <c r="C280" s="52">
        <v>2</v>
      </c>
      <c r="D280" s="52">
        <v>1</v>
      </c>
      <c r="E280" s="52"/>
      <c r="F280" s="54"/>
      <c r="G280" s="53" t="s">
        <v>172</v>
      </c>
      <c r="H280" s="35">
        <v>246</v>
      </c>
      <c r="I280" s="222">
        <f>I281+I283+I286</f>
        <v>0</v>
      </c>
      <c r="J280" s="222">
        <f>J281+J283+J286</f>
        <v>0</v>
      </c>
      <c r="K280" s="222">
        <f>K281+K283+K286</f>
        <v>0</v>
      </c>
      <c r="L280" s="222">
        <f>L281+L283+L286</f>
        <v>0</v>
      </c>
    </row>
    <row r="281" spans="1:12" ht="13.5" hidden="1" customHeight="1">
      <c r="A281" s="55">
        <v>3</v>
      </c>
      <c r="B281" s="51">
        <v>2</v>
      </c>
      <c r="C281" s="52">
        <v>2</v>
      </c>
      <c r="D281" s="52">
        <v>1</v>
      </c>
      <c r="E281" s="52">
        <v>1</v>
      </c>
      <c r="F281" s="54"/>
      <c r="G281" s="53" t="s">
        <v>150</v>
      </c>
      <c r="H281" s="35">
        <v>247</v>
      </c>
      <c r="I281" s="222">
        <f>SUM(I282)</f>
        <v>0</v>
      </c>
      <c r="J281" s="222">
        <f>SUM(J282)</f>
        <v>0</v>
      </c>
      <c r="K281" s="222">
        <f>SUM(K282)</f>
        <v>0</v>
      </c>
      <c r="L281" s="222">
        <f>SUM(L282)</f>
        <v>0</v>
      </c>
    </row>
    <row r="282" spans="1:12" ht="13.5" hidden="1" customHeight="1">
      <c r="A282" s="55">
        <v>3</v>
      </c>
      <c r="B282" s="51">
        <v>2</v>
      </c>
      <c r="C282" s="52">
        <v>2</v>
      </c>
      <c r="D282" s="52">
        <v>1</v>
      </c>
      <c r="E282" s="52">
        <v>1</v>
      </c>
      <c r="F282" s="54">
        <v>1</v>
      </c>
      <c r="G282" s="53" t="s">
        <v>150</v>
      </c>
      <c r="H282" s="35">
        <v>248</v>
      </c>
      <c r="I282" s="219"/>
      <c r="J282" s="219"/>
      <c r="K282" s="219"/>
      <c r="L282" s="219"/>
    </row>
    <row r="283" spans="1:12" ht="24" hidden="1" customHeight="1">
      <c r="A283" s="55">
        <v>3</v>
      </c>
      <c r="B283" s="51">
        <v>2</v>
      </c>
      <c r="C283" s="52">
        <v>2</v>
      </c>
      <c r="D283" s="52">
        <v>1</v>
      </c>
      <c r="E283" s="52">
        <v>2</v>
      </c>
      <c r="F283" s="54"/>
      <c r="G283" s="53" t="s">
        <v>173</v>
      </c>
      <c r="H283" s="35">
        <v>249</v>
      </c>
      <c r="I283" s="222">
        <f>SUM(I284:I285)</f>
        <v>0</v>
      </c>
      <c r="J283" s="222">
        <f>SUM(J284:J285)</f>
        <v>0</v>
      </c>
      <c r="K283" s="222">
        <f>SUM(K284:K285)</f>
        <v>0</v>
      </c>
      <c r="L283" s="222">
        <f>SUM(L284:L285)</f>
        <v>0</v>
      </c>
    </row>
    <row r="284" spans="1:12" ht="24" hidden="1" customHeight="1">
      <c r="A284" s="55">
        <v>3</v>
      </c>
      <c r="B284" s="51">
        <v>2</v>
      </c>
      <c r="C284" s="52">
        <v>2</v>
      </c>
      <c r="D284" s="52">
        <v>1</v>
      </c>
      <c r="E284" s="52">
        <v>2</v>
      </c>
      <c r="F284" s="54">
        <v>1</v>
      </c>
      <c r="G284" s="53" t="s">
        <v>152</v>
      </c>
      <c r="H284" s="35">
        <v>250</v>
      </c>
      <c r="I284" s="219"/>
      <c r="J284" s="236"/>
      <c r="K284" s="219"/>
      <c r="L284" s="219"/>
    </row>
    <row r="285" spans="1:12" ht="32.25" hidden="1" customHeight="1">
      <c r="A285" s="55">
        <v>3</v>
      </c>
      <c r="B285" s="51">
        <v>2</v>
      </c>
      <c r="C285" s="52">
        <v>2</v>
      </c>
      <c r="D285" s="52">
        <v>1</v>
      </c>
      <c r="E285" s="52">
        <v>2</v>
      </c>
      <c r="F285" s="54">
        <v>2</v>
      </c>
      <c r="G285" s="53" t="s">
        <v>153</v>
      </c>
      <c r="H285" s="35">
        <v>251</v>
      </c>
      <c r="I285" s="219"/>
      <c r="J285" s="236"/>
      <c r="K285" s="219"/>
      <c r="L285" s="219"/>
    </row>
    <row r="286" spans="1:12" ht="27" hidden="1" customHeight="1">
      <c r="A286" s="55">
        <v>3</v>
      </c>
      <c r="B286" s="51">
        <v>2</v>
      </c>
      <c r="C286" s="52">
        <v>2</v>
      </c>
      <c r="D286" s="52">
        <v>1</v>
      </c>
      <c r="E286" s="52">
        <v>3</v>
      </c>
      <c r="F286" s="54"/>
      <c r="G286" s="53" t="s">
        <v>154</v>
      </c>
      <c r="H286" s="35">
        <v>252</v>
      </c>
      <c r="I286" s="222">
        <f>SUM(I287:I288)</f>
        <v>0</v>
      </c>
      <c r="J286" s="222">
        <f>SUM(J287:J288)</f>
        <v>0</v>
      </c>
      <c r="K286" s="222">
        <f>SUM(K287:K288)</f>
        <v>0</v>
      </c>
      <c r="L286" s="222">
        <f>SUM(L287:L288)</f>
        <v>0</v>
      </c>
    </row>
    <row r="287" spans="1:12" ht="27.75" hidden="1" customHeight="1">
      <c r="A287" s="55">
        <v>3</v>
      </c>
      <c r="B287" s="51">
        <v>2</v>
      </c>
      <c r="C287" s="52">
        <v>2</v>
      </c>
      <c r="D287" s="52">
        <v>1</v>
      </c>
      <c r="E287" s="52">
        <v>3</v>
      </c>
      <c r="F287" s="54">
        <v>1</v>
      </c>
      <c r="G287" s="53" t="s">
        <v>155</v>
      </c>
      <c r="H287" s="35">
        <v>253</v>
      </c>
      <c r="I287" s="219"/>
      <c r="J287" s="236"/>
      <c r="K287" s="219"/>
      <c r="L287" s="219"/>
    </row>
    <row r="288" spans="1:12" ht="27" hidden="1" customHeight="1">
      <c r="A288" s="55">
        <v>3</v>
      </c>
      <c r="B288" s="51">
        <v>2</v>
      </c>
      <c r="C288" s="52">
        <v>2</v>
      </c>
      <c r="D288" s="52">
        <v>1</v>
      </c>
      <c r="E288" s="52">
        <v>3</v>
      </c>
      <c r="F288" s="54">
        <v>2</v>
      </c>
      <c r="G288" s="53" t="s">
        <v>174</v>
      </c>
      <c r="H288" s="35">
        <v>254</v>
      </c>
      <c r="I288" s="219"/>
      <c r="J288" s="236"/>
      <c r="K288" s="219"/>
      <c r="L288" s="219"/>
    </row>
    <row r="289" spans="1:12" ht="26.25" hidden="1" customHeight="1">
      <c r="A289" s="55">
        <v>3</v>
      </c>
      <c r="B289" s="51">
        <v>2</v>
      </c>
      <c r="C289" s="52">
        <v>2</v>
      </c>
      <c r="D289" s="52">
        <v>2</v>
      </c>
      <c r="E289" s="52"/>
      <c r="F289" s="54"/>
      <c r="G289" s="53" t="s">
        <v>175</v>
      </c>
      <c r="H289" s="35">
        <v>255</v>
      </c>
      <c r="I289" s="222">
        <f>I290</f>
        <v>0</v>
      </c>
      <c r="J289" s="44">
        <f>J290</f>
        <v>0</v>
      </c>
      <c r="K289" s="222">
        <f>K290</f>
        <v>0</v>
      </c>
      <c r="L289" s="44">
        <f>L290</f>
        <v>0</v>
      </c>
    </row>
    <row r="290" spans="1:12" ht="32.25" hidden="1" customHeight="1">
      <c r="A290" s="51">
        <v>3</v>
      </c>
      <c r="B290" s="52">
        <v>2</v>
      </c>
      <c r="C290" s="47">
        <v>2</v>
      </c>
      <c r="D290" s="47">
        <v>2</v>
      </c>
      <c r="E290" s="47">
        <v>1</v>
      </c>
      <c r="F290" s="50"/>
      <c r="G290" s="53" t="s">
        <v>175</v>
      </c>
      <c r="H290" s="35">
        <v>256</v>
      </c>
      <c r="I290" s="226">
        <f>SUM(I291:I292)</f>
        <v>0</v>
      </c>
      <c r="J290" s="225">
        <f>SUM(J291:J292)</f>
        <v>0</v>
      </c>
      <c r="K290" s="224">
        <f>SUM(K291:K292)</f>
        <v>0</v>
      </c>
      <c r="L290" s="224">
        <f>SUM(L291:L292)</f>
        <v>0</v>
      </c>
    </row>
    <row r="291" spans="1:12" ht="26.25" hidden="1" customHeight="1">
      <c r="A291" s="51">
        <v>3</v>
      </c>
      <c r="B291" s="52">
        <v>2</v>
      </c>
      <c r="C291" s="52">
        <v>2</v>
      </c>
      <c r="D291" s="52">
        <v>2</v>
      </c>
      <c r="E291" s="52">
        <v>1</v>
      </c>
      <c r="F291" s="54">
        <v>1</v>
      </c>
      <c r="G291" s="53" t="s">
        <v>176</v>
      </c>
      <c r="H291" s="35">
        <v>257</v>
      </c>
      <c r="I291" s="219"/>
      <c r="J291" s="219"/>
      <c r="K291" s="219"/>
      <c r="L291" s="219"/>
    </row>
    <row r="292" spans="1:12" ht="26.25" hidden="1" customHeight="1">
      <c r="A292" s="51">
        <v>3</v>
      </c>
      <c r="B292" s="52">
        <v>2</v>
      </c>
      <c r="C292" s="52">
        <v>2</v>
      </c>
      <c r="D292" s="52">
        <v>2</v>
      </c>
      <c r="E292" s="52">
        <v>1</v>
      </c>
      <c r="F292" s="54">
        <v>2</v>
      </c>
      <c r="G292" s="55" t="s">
        <v>177</v>
      </c>
      <c r="H292" s="35">
        <v>258</v>
      </c>
      <c r="I292" s="219"/>
      <c r="J292" s="219"/>
      <c r="K292" s="219"/>
      <c r="L292" s="219"/>
    </row>
    <row r="293" spans="1:12" ht="26.25" hidden="1" customHeight="1">
      <c r="A293" s="51">
        <v>3</v>
      </c>
      <c r="B293" s="52">
        <v>2</v>
      </c>
      <c r="C293" s="52">
        <v>2</v>
      </c>
      <c r="D293" s="52">
        <v>3</v>
      </c>
      <c r="E293" s="52"/>
      <c r="F293" s="54"/>
      <c r="G293" s="53" t="s">
        <v>178</v>
      </c>
      <c r="H293" s="35">
        <v>259</v>
      </c>
      <c r="I293" s="222">
        <f>I294</f>
        <v>0</v>
      </c>
      <c r="J293" s="223">
        <f>J294</f>
        <v>0</v>
      </c>
      <c r="K293" s="44">
        <f>K294</f>
        <v>0</v>
      </c>
      <c r="L293" s="44">
        <f>L294</f>
        <v>0</v>
      </c>
    </row>
    <row r="294" spans="1:12" ht="30" hidden="1" customHeight="1">
      <c r="A294" s="49">
        <v>3</v>
      </c>
      <c r="B294" s="52">
        <v>2</v>
      </c>
      <c r="C294" s="52">
        <v>2</v>
      </c>
      <c r="D294" s="52">
        <v>3</v>
      </c>
      <c r="E294" s="52">
        <v>1</v>
      </c>
      <c r="F294" s="54"/>
      <c r="G294" s="53" t="s">
        <v>178</v>
      </c>
      <c r="H294" s="35">
        <v>260</v>
      </c>
      <c r="I294" s="222">
        <f>I295+I296</f>
        <v>0</v>
      </c>
      <c r="J294" s="222">
        <f>J295+J296</f>
        <v>0</v>
      </c>
      <c r="K294" s="222">
        <f>K295+K296</f>
        <v>0</v>
      </c>
      <c r="L294" s="222">
        <f>L295+L296</f>
        <v>0</v>
      </c>
    </row>
    <row r="295" spans="1:12" ht="31.5" hidden="1" customHeight="1">
      <c r="A295" s="49">
        <v>3</v>
      </c>
      <c r="B295" s="52">
        <v>2</v>
      </c>
      <c r="C295" s="52">
        <v>2</v>
      </c>
      <c r="D295" s="52">
        <v>3</v>
      </c>
      <c r="E295" s="52">
        <v>1</v>
      </c>
      <c r="F295" s="54">
        <v>1</v>
      </c>
      <c r="G295" s="53" t="s">
        <v>179</v>
      </c>
      <c r="H295" s="35">
        <v>261</v>
      </c>
      <c r="I295" s="219"/>
      <c r="J295" s="219"/>
      <c r="K295" s="219"/>
      <c r="L295" s="219"/>
    </row>
    <row r="296" spans="1:12" ht="25.5" hidden="1" customHeight="1">
      <c r="A296" s="49">
        <v>3</v>
      </c>
      <c r="B296" s="52">
        <v>2</v>
      </c>
      <c r="C296" s="52">
        <v>2</v>
      </c>
      <c r="D296" s="52">
        <v>3</v>
      </c>
      <c r="E296" s="52">
        <v>1</v>
      </c>
      <c r="F296" s="54">
        <v>2</v>
      </c>
      <c r="G296" s="53" t="s">
        <v>180</v>
      </c>
      <c r="H296" s="35">
        <v>262</v>
      </c>
      <c r="I296" s="219"/>
      <c r="J296" s="219"/>
      <c r="K296" s="219"/>
      <c r="L296" s="219"/>
    </row>
    <row r="297" spans="1:12" ht="27" hidden="1" customHeight="1">
      <c r="A297" s="51">
        <v>3</v>
      </c>
      <c r="B297" s="52">
        <v>2</v>
      </c>
      <c r="C297" s="52">
        <v>2</v>
      </c>
      <c r="D297" s="52">
        <v>4</v>
      </c>
      <c r="E297" s="52"/>
      <c r="F297" s="54"/>
      <c r="G297" s="53" t="s">
        <v>181</v>
      </c>
      <c r="H297" s="35">
        <v>263</v>
      </c>
      <c r="I297" s="222">
        <f>I298</f>
        <v>0</v>
      </c>
      <c r="J297" s="223">
        <f>J298</f>
        <v>0</v>
      </c>
      <c r="K297" s="44">
        <f>K298</f>
        <v>0</v>
      </c>
      <c r="L297" s="44">
        <f>L298</f>
        <v>0</v>
      </c>
    </row>
    <row r="298" spans="1:12" ht="13.5" hidden="1" customHeight="1">
      <c r="A298" s="51">
        <v>3</v>
      </c>
      <c r="B298" s="52">
        <v>2</v>
      </c>
      <c r="C298" s="52">
        <v>2</v>
      </c>
      <c r="D298" s="52">
        <v>4</v>
      </c>
      <c r="E298" s="52">
        <v>1</v>
      </c>
      <c r="F298" s="54"/>
      <c r="G298" s="53" t="s">
        <v>181</v>
      </c>
      <c r="H298" s="35">
        <v>264</v>
      </c>
      <c r="I298" s="222">
        <f>SUM(I299:I300)</f>
        <v>0</v>
      </c>
      <c r="J298" s="223">
        <f>SUM(J299:J300)</f>
        <v>0</v>
      </c>
      <c r="K298" s="44">
        <f>SUM(K299:K300)</f>
        <v>0</v>
      </c>
      <c r="L298" s="44">
        <f>SUM(L299:L300)</f>
        <v>0</v>
      </c>
    </row>
    <row r="299" spans="1:12" ht="30.75" hidden="1" customHeight="1">
      <c r="A299" s="51">
        <v>3</v>
      </c>
      <c r="B299" s="52">
        <v>2</v>
      </c>
      <c r="C299" s="52">
        <v>2</v>
      </c>
      <c r="D299" s="52">
        <v>4</v>
      </c>
      <c r="E299" s="52">
        <v>1</v>
      </c>
      <c r="F299" s="54">
        <v>1</v>
      </c>
      <c r="G299" s="53" t="s">
        <v>182</v>
      </c>
      <c r="H299" s="35">
        <v>265</v>
      </c>
      <c r="I299" s="219"/>
      <c r="J299" s="219"/>
      <c r="K299" s="219"/>
      <c r="L299" s="219"/>
    </row>
    <row r="300" spans="1:12" ht="27.75" hidden="1" customHeight="1">
      <c r="A300" s="49">
        <v>3</v>
      </c>
      <c r="B300" s="47">
        <v>2</v>
      </c>
      <c r="C300" s="47">
        <v>2</v>
      </c>
      <c r="D300" s="47">
        <v>4</v>
      </c>
      <c r="E300" s="47">
        <v>1</v>
      </c>
      <c r="F300" s="50">
        <v>2</v>
      </c>
      <c r="G300" s="55" t="s">
        <v>183</v>
      </c>
      <c r="H300" s="35">
        <v>266</v>
      </c>
      <c r="I300" s="219"/>
      <c r="J300" s="219"/>
      <c r="K300" s="219"/>
      <c r="L300" s="219"/>
    </row>
    <row r="301" spans="1:12" ht="28.5" hidden="1" customHeight="1">
      <c r="A301" s="51">
        <v>3</v>
      </c>
      <c r="B301" s="52">
        <v>2</v>
      </c>
      <c r="C301" s="52">
        <v>2</v>
      </c>
      <c r="D301" s="52">
        <v>5</v>
      </c>
      <c r="E301" s="52"/>
      <c r="F301" s="54"/>
      <c r="G301" s="53" t="s">
        <v>184</v>
      </c>
      <c r="H301" s="35">
        <v>267</v>
      </c>
      <c r="I301" s="222">
        <f t="shared" ref="I301:L302" si="25">I302</f>
        <v>0</v>
      </c>
      <c r="J301" s="223">
        <f t="shared" si="25"/>
        <v>0</v>
      </c>
      <c r="K301" s="44">
        <f t="shared" si="25"/>
        <v>0</v>
      </c>
      <c r="L301" s="44">
        <f t="shared" si="25"/>
        <v>0</v>
      </c>
    </row>
    <row r="302" spans="1:12" ht="26.25" hidden="1" customHeight="1">
      <c r="A302" s="51">
        <v>3</v>
      </c>
      <c r="B302" s="52">
        <v>2</v>
      </c>
      <c r="C302" s="52">
        <v>2</v>
      </c>
      <c r="D302" s="52">
        <v>5</v>
      </c>
      <c r="E302" s="52">
        <v>1</v>
      </c>
      <c r="F302" s="54"/>
      <c r="G302" s="53" t="s">
        <v>184</v>
      </c>
      <c r="H302" s="35">
        <v>268</v>
      </c>
      <c r="I302" s="222">
        <f t="shared" si="25"/>
        <v>0</v>
      </c>
      <c r="J302" s="223">
        <f t="shared" si="25"/>
        <v>0</v>
      </c>
      <c r="K302" s="44">
        <f t="shared" si="25"/>
        <v>0</v>
      </c>
      <c r="L302" s="44">
        <f t="shared" si="25"/>
        <v>0</v>
      </c>
    </row>
    <row r="303" spans="1:12" ht="26.25" hidden="1" customHeight="1">
      <c r="A303" s="51">
        <v>3</v>
      </c>
      <c r="B303" s="52">
        <v>2</v>
      </c>
      <c r="C303" s="52">
        <v>2</v>
      </c>
      <c r="D303" s="52">
        <v>5</v>
      </c>
      <c r="E303" s="52">
        <v>1</v>
      </c>
      <c r="F303" s="54">
        <v>1</v>
      </c>
      <c r="G303" s="53" t="s">
        <v>184</v>
      </c>
      <c r="H303" s="35">
        <v>269</v>
      </c>
      <c r="I303" s="219"/>
      <c r="J303" s="219"/>
      <c r="K303" s="219"/>
      <c r="L303" s="219"/>
    </row>
    <row r="304" spans="1:12" ht="26.25" hidden="1" customHeight="1">
      <c r="A304" s="51">
        <v>3</v>
      </c>
      <c r="B304" s="52">
        <v>2</v>
      </c>
      <c r="C304" s="52">
        <v>2</v>
      </c>
      <c r="D304" s="52">
        <v>6</v>
      </c>
      <c r="E304" s="52"/>
      <c r="F304" s="54"/>
      <c r="G304" s="53" t="s">
        <v>167</v>
      </c>
      <c r="H304" s="35">
        <v>270</v>
      </c>
      <c r="I304" s="222">
        <f t="shared" ref="I304:L305" si="26">I305</f>
        <v>0</v>
      </c>
      <c r="J304" s="233">
        <f t="shared" si="26"/>
        <v>0</v>
      </c>
      <c r="K304" s="44">
        <f t="shared" si="26"/>
        <v>0</v>
      </c>
      <c r="L304" s="44">
        <f t="shared" si="26"/>
        <v>0</v>
      </c>
    </row>
    <row r="305" spans="1:12" ht="30" hidden="1" customHeight="1">
      <c r="A305" s="51">
        <v>3</v>
      </c>
      <c r="B305" s="52">
        <v>2</v>
      </c>
      <c r="C305" s="52">
        <v>2</v>
      </c>
      <c r="D305" s="52">
        <v>6</v>
      </c>
      <c r="E305" s="52">
        <v>1</v>
      </c>
      <c r="F305" s="54"/>
      <c r="G305" s="53" t="s">
        <v>167</v>
      </c>
      <c r="H305" s="35">
        <v>271</v>
      </c>
      <c r="I305" s="222">
        <f t="shared" si="26"/>
        <v>0</v>
      </c>
      <c r="J305" s="233">
        <f t="shared" si="26"/>
        <v>0</v>
      </c>
      <c r="K305" s="44">
        <f t="shared" si="26"/>
        <v>0</v>
      </c>
      <c r="L305" s="44">
        <f t="shared" si="26"/>
        <v>0</v>
      </c>
    </row>
    <row r="306" spans="1:12" ht="24.75" hidden="1" customHeight="1">
      <c r="A306" s="51">
        <v>3</v>
      </c>
      <c r="B306" s="68">
        <v>2</v>
      </c>
      <c r="C306" s="68">
        <v>2</v>
      </c>
      <c r="D306" s="52">
        <v>6</v>
      </c>
      <c r="E306" s="68">
        <v>1</v>
      </c>
      <c r="F306" s="69">
        <v>1</v>
      </c>
      <c r="G306" s="70" t="s">
        <v>167</v>
      </c>
      <c r="H306" s="35">
        <v>272</v>
      </c>
      <c r="I306" s="219"/>
      <c r="J306" s="219"/>
      <c r="K306" s="219"/>
      <c r="L306" s="219"/>
    </row>
    <row r="307" spans="1:12" ht="29.25" hidden="1" customHeight="1">
      <c r="A307" s="55">
        <v>3</v>
      </c>
      <c r="B307" s="51">
        <v>2</v>
      </c>
      <c r="C307" s="52">
        <v>2</v>
      </c>
      <c r="D307" s="52">
        <v>7</v>
      </c>
      <c r="E307" s="52"/>
      <c r="F307" s="54"/>
      <c r="G307" s="53" t="s">
        <v>168</v>
      </c>
      <c r="H307" s="35">
        <v>273</v>
      </c>
      <c r="I307" s="222">
        <f>I308</f>
        <v>0</v>
      </c>
      <c r="J307" s="233">
        <f>J308</f>
        <v>0</v>
      </c>
      <c r="K307" s="44">
        <f>K308</f>
        <v>0</v>
      </c>
      <c r="L307" s="44">
        <f>L308</f>
        <v>0</v>
      </c>
    </row>
    <row r="308" spans="1:12" ht="26.25" hidden="1" customHeight="1">
      <c r="A308" s="55">
        <v>3</v>
      </c>
      <c r="B308" s="51">
        <v>2</v>
      </c>
      <c r="C308" s="52">
        <v>2</v>
      </c>
      <c r="D308" s="52">
        <v>7</v>
      </c>
      <c r="E308" s="52">
        <v>1</v>
      </c>
      <c r="F308" s="54"/>
      <c r="G308" s="53" t="s">
        <v>168</v>
      </c>
      <c r="H308" s="35">
        <v>274</v>
      </c>
      <c r="I308" s="222">
        <f>I309+I310</f>
        <v>0</v>
      </c>
      <c r="J308" s="222">
        <f>J309+J310</f>
        <v>0</v>
      </c>
      <c r="K308" s="222">
        <f>K309+K310</f>
        <v>0</v>
      </c>
      <c r="L308" s="222">
        <f>L309+L310</f>
        <v>0</v>
      </c>
    </row>
    <row r="309" spans="1:12" ht="27.75" hidden="1" customHeight="1">
      <c r="A309" s="55">
        <v>3</v>
      </c>
      <c r="B309" s="51">
        <v>2</v>
      </c>
      <c r="C309" s="51">
        <v>2</v>
      </c>
      <c r="D309" s="52">
        <v>7</v>
      </c>
      <c r="E309" s="52">
        <v>1</v>
      </c>
      <c r="F309" s="54">
        <v>1</v>
      </c>
      <c r="G309" s="53" t="s">
        <v>169</v>
      </c>
      <c r="H309" s="35">
        <v>275</v>
      </c>
      <c r="I309" s="219"/>
      <c r="J309" s="219"/>
      <c r="K309" s="219"/>
      <c r="L309" s="219"/>
    </row>
    <row r="310" spans="1:12" ht="25.5" hidden="1" customHeight="1">
      <c r="A310" s="55">
        <v>3</v>
      </c>
      <c r="B310" s="51">
        <v>2</v>
      </c>
      <c r="C310" s="51">
        <v>2</v>
      </c>
      <c r="D310" s="52">
        <v>7</v>
      </c>
      <c r="E310" s="52">
        <v>1</v>
      </c>
      <c r="F310" s="54">
        <v>2</v>
      </c>
      <c r="G310" s="53" t="s">
        <v>170</v>
      </c>
      <c r="H310" s="35">
        <v>276</v>
      </c>
      <c r="I310" s="219"/>
      <c r="J310" s="219"/>
      <c r="K310" s="219"/>
      <c r="L310" s="219"/>
    </row>
    <row r="311" spans="1:12" ht="30" hidden="1" customHeight="1">
      <c r="A311" s="58">
        <v>3</v>
      </c>
      <c r="B311" s="58">
        <v>3</v>
      </c>
      <c r="C311" s="40"/>
      <c r="D311" s="41"/>
      <c r="E311" s="41"/>
      <c r="F311" s="43"/>
      <c r="G311" s="42" t="s">
        <v>185</v>
      </c>
      <c r="H311" s="35">
        <v>277</v>
      </c>
      <c r="I311" s="222">
        <f>SUM(I312+I344)</f>
        <v>0</v>
      </c>
      <c r="J311" s="233">
        <f>SUM(J312+J344)</f>
        <v>0</v>
      </c>
      <c r="K311" s="44">
        <f>SUM(K312+K344)</f>
        <v>0</v>
      </c>
      <c r="L311" s="44">
        <f>SUM(L312+L344)</f>
        <v>0</v>
      </c>
    </row>
    <row r="312" spans="1:12" ht="40.5" hidden="1" customHeight="1">
      <c r="A312" s="55">
        <v>3</v>
      </c>
      <c r="B312" s="55">
        <v>3</v>
      </c>
      <c r="C312" s="51">
        <v>1</v>
      </c>
      <c r="D312" s="52"/>
      <c r="E312" s="52"/>
      <c r="F312" s="54"/>
      <c r="G312" s="234" t="s">
        <v>186</v>
      </c>
      <c r="H312" s="35">
        <v>278</v>
      </c>
      <c r="I312" s="222">
        <f>SUM(I313+I322+I326+I330+I334+I337+I340)</f>
        <v>0</v>
      </c>
      <c r="J312" s="233">
        <f>SUM(J313+J322+J326+J330+J334+J337+J340)</f>
        <v>0</v>
      </c>
      <c r="K312" s="44">
        <f>SUM(K313+K322+K326+K330+K334+K337+K340)</f>
        <v>0</v>
      </c>
      <c r="L312" s="44">
        <f>SUM(L313+L322+L326+L330+L334+L337+L340)</f>
        <v>0</v>
      </c>
    </row>
    <row r="313" spans="1:12" ht="29.25" hidden="1" customHeight="1">
      <c r="A313" s="55">
        <v>3</v>
      </c>
      <c r="B313" s="55">
        <v>3</v>
      </c>
      <c r="C313" s="51">
        <v>1</v>
      </c>
      <c r="D313" s="52">
        <v>1</v>
      </c>
      <c r="E313" s="52"/>
      <c r="F313" s="54"/>
      <c r="G313" s="234" t="s">
        <v>172</v>
      </c>
      <c r="H313" s="35">
        <v>279</v>
      </c>
      <c r="I313" s="222">
        <f>SUM(I314+I316+I319)</f>
        <v>0</v>
      </c>
      <c r="J313" s="222">
        <f>SUM(J314+J316+J319)</f>
        <v>0</v>
      </c>
      <c r="K313" s="222">
        <f>SUM(K314+K316+K319)</f>
        <v>0</v>
      </c>
      <c r="L313" s="222">
        <f>SUM(L314+L316+L319)</f>
        <v>0</v>
      </c>
    </row>
    <row r="314" spans="1:12" ht="27" hidden="1" customHeight="1">
      <c r="A314" s="55">
        <v>3</v>
      </c>
      <c r="B314" s="55">
        <v>3</v>
      </c>
      <c r="C314" s="51">
        <v>1</v>
      </c>
      <c r="D314" s="52">
        <v>1</v>
      </c>
      <c r="E314" s="52">
        <v>1</v>
      </c>
      <c r="F314" s="54"/>
      <c r="G314" s="234" t="s">
        <v>150</v>
      </c>
      <c r="H314" s="35">
        <v>280</v>
      </c>
      <c r="I314" s="222">
        <f>SUM(I315:I315)</f>
        <v>0</v>
      </c>
      <c r="J314" s="233">
        <f>SUM(J315:J315)</f>
        <v>0</v>
      </c>
      <c r="K314" s="44">
        <f>SUM(K315:K315)</f>
        <v>0</v>
      </c>
      <c r="L314" s="44">
        <f>SUM(L315:L315)</f>
        <v>0</v>
      </c>
    </row>
    <row r="315" spans="1:12" ht="28.5" hidden="1" customHeight="1">
      <c r="A315" s="55">
        <v>3</v>
      </c>
      <c r="B315" s="55">
        <v>3</v>
      </c>
      <c r="C315" s="51">
        <v>1</v>
      </c>
      <c r="D315" s="52">
        <v>1</v>
      </c>
      <c r="E315" s="52">
        <v>1</v>
      </c>
      <c r="F315" s="54">
        <v>1</v>
      </c>
      <c r="G315" s="234" t="s">
        <v>150</v>
      </c>
      <c r="H315" s="35">
        <v>281</v>
      </c>
      <c r="I315" s="219"/>
      <c r="J315" s="219"/>
      <c r="K315" s="219"/>
      <c r="L315" s="219"/>
    </row>
    <row r="316" spans="1:12" ht="31.5" hidden="1" customHeight="1">
      <c r="A316" s="55">
        <v>3</v>
      </c>
      <c r="B316" s="55">
        <v>3</v>
      </c>
      <c r="C316" s="51">
        <v>1</v>
      </c>
      <c r="D316" s="52">
        <v>1</v>
      </c>
      <c r="E316" s="52">
        <v>2</v>
      </c>
      <c r="F316" s="54"/>
      <c r="G316" s="234" t="s">
        <v>173</v>
      </c>
      <c r="H316" s="35">
        <v>282</v>
      </c>
      <c r="I316" s="222">
        <f>SUM(I317:I318)</f>
        <v>0</v>
      </c>
      <c r="J316" s="222">
        <f>SUM(J317:J318)</f>
        <v>0</v>
      </c>
      <c r="K316" s="222">
        <f>SUM(K317:K318)</f>
        <v>0</v>
      </c>
      <c r="L316" s="222">
        <f>SUM(L317:L318)</f>
        <v>0</v>
      </c>
    </row>
    <row r="317" spans="1:12" ht="25.5" hidden="1" customHeight="1">
      <c r="A317" s="55">
        <v>3</v>
      </c>
      <c r="B317" s="55">
        <v>3</v>
      </c>
      <c r="C317" s="51">
        <v>1</v>
      </c>
      <c r="D317" s="52">
        <v>1</v>
      </c>
      <c r="E317" s="52">
        <v>2</v>
      </c>
      <c r="F317" s="54">
        <v>1</v>
      </c>
      <c r="G317" s="234" t="s">
        <v>152</v>
      </c>
      <c r="H317" s="35">
        <v>283</v>
      </c>
      <c r="I317" s="219"/>
      <c r="J317" s="219"/>
      <c r="K317" s="219"/>
      <c r="L317" s="219"/>
    </row>
    <row r="318" spans="1:12" ht="29.25" hidden="1" customHeight="1">
      <c r="A318" s="55">
        <v>3</v>
      </c>
      <c r="B318" s="55">
        <v>3</v>
      </c>
      <c r="C318" s="51">
        <v>1</v>
      </c>
      <c r="D318" s="52">
        <v>1</v>
      </c>
      <c r="E318" s="52">
        <v>2</v>
      </c>
      <c r="F318" s="54">
        <v>2</v>
      </c>
      <c r="G318" s="234" t="s">
        <v>153</v>
      </c>
      <c r="H318" s="35">
        <v>284</v>
      </c>
      <c r="I318" s="219"/>
      <c r="J318" s="219"/>
      <c r="K318" s="219"/>
      <c r="L318" s="219"/>
    </row>
    <row r="319" spans="1:12" ht="28.5" hidden="1" customHeight="1">
      <c r="A319" s="55">
        <v>3</v>
      </c>
      <c r="B319" s="55">
        <v>3</v>
      </c>
      <c r="C319" s="51">
        <v>1</v>
      </c>
      <c r="D319" s="52">
        <v>1</v>
      </c>
      <c r="E319" s="52">
        <v>3</v>
      </c>
      <c r="F319" s="54"/>
      <c r="G319" s="234" t="s">
        <v>154</v>
      </c>
      <c r="H319" s="35">
        <v>285</v>
      </c>
      <c r="I319" s="222">
        <f>SUM(I320:I321)</f>
        <v>0</v>
      </c>
      <c r="J319" s="222">
        <f>SUM(J320:J321)</f>
        <v>0</v>
      </c>
      <c r="K319" s="222">
        <f>SUM(K320:K321)</f>
        <v>0</v>
      </c>
      <c r="L319" s="222">
        <f>SUM(L320:L321)</f>
        <v>0</v>
      </c>
    </row>
    <row r="320" spans="1:12" ht="24.75" hidden="1" customHeight="1">
      <c r="A320" s="55">
        <v>3</v>
      </c>
      <c r="B320" s="55">
        <v>3</v>
      </c>
      <c r="C320" s="51">
        <v>1</v>
      </c>
      <c r="D320" s="52">
        <v>1</v>
      </c>
      <c r="E320" s="52">
        <v>3</v>
      </c>
      <c r="F320" s="54">
        <v>1</v>
      </c>
      <c r="G320" s="234" t="s">
        <v>155</v>
      </c>
      <c r="H320" s="35">
        <v>286</v>
      </c>
      <c r="I320" s="219"/>
      <c r="J320" s="219"/>
      <c r="K320" s="219"/>
      <c r="L320" s="219"/>
    </row>
    <row r="321" spans="1:12" ht="22.5" hidden="1" customHeight="1">
      <c r="A321" s="55">
        <v>3</v>
      </c>
      <c r="B321" s="55">
        <v>3</v>
      </c>
      <c r="C321" s="51">
        <v>1</v>
      </c>
      <c r="D321" s="52">
        <v>1</v>
      </c>
      <c r="E321" s="52">
        <v>3</v>
      </c>
      <c r="F321" s="54">
        <v>2</v>
      </c>
      <c r="G321" s="234" t="s">
        <v>174</v>
      </c>
      <c r="H321" s="35">
        <v>287</v>
      </c>
      <c r="I321" s="219"/>
      <c r="J321" s="219"/>
      <c r="K321" s="219"/>
      <c r="L321" s="219"/>
    </row>
    <row r="322" spans="1:12" ht="13.5" hidden="1" customHeight="1">
      <c r="A322" s="66">
        <v>3</v>
      </c>
      <c r="B322" s="49">
        <v>3</v>
      </c>
      <c r="C322" s="51">
        <v>1</v>
      </c>
      <c r="D322" s="52">
        <v>2</v>
      </c>
      <c r="E322" s="52"/>
      <c r="F322" s="54"/>
      <c r="G322" s="234" t="s">
        <v>187</v>
      </c>
      <c r="H322" s="35">
        <v>288</v>
      </c>
      <c r="I322" s="222">
        <f>I323</f>
        <v>0</v>
      </c>
      <c r="J322" s="233">
        <f>J323</f>
        <v>0</v>
      </c>
      <c r="K322" s="44">
        <f>K323</f>
        <v>0</v>
      </c>
      <c r="L322" s="44">
        <f>L323</f>
        <v>0</v>
      </c>
    </row>
    <row r="323" spans="1:12" ht="26.25" hidden="1" customHeight="1">
      <c r="A323" s="66">
        <v>3</v>
      </c>
      <c r="B323" s="66">
        <v>3</v>
      </c>
      <c r="C323" s="49">
        <v>1</v>
      </c>
      <c r="D323" s="47">
        <v>2</v>
      </c>
      <c r="E323" s="47">
        <v>1</v>
      </c>
      <c r="F323" s="50"/>
      <c r="G323" s="234" t="s">
        <v>187</v>
      </c>
      <c r="H323" s="35">
        <v>289</v>
      </c>
      <c r="I323" s="226">
        <f>SUM(I324:I325)</f>
        <v>0</v>
      </c>
      <c r="J323" s="235">
        <f>SUM(J324:J325)</f>
        <v>0</v>
      </c>
      <c r="K323" s="224">
        <f>SUM(K324:K325)</f>
        <v>0</v>
      </c>
      <c r="L323" s="224">
        <f>SUM(L324:L325)</f>
        <v>0</v>
      </c>
    </row>
    <row r="324" spans="1:12" ht="25.5" hidden="1" customHeight="1">
      <c r="A324" s="55">
        <v>3</v>
      </c>
      <c r="B324" s="55">
        <v>3</v>
      </c>
      <c r="C324" s="51">
        <v>1</v>
      </c>
      <c r="D324" s="52">
        <v>2</v>
      </c>
      <c r="E324" s="52">
        <v>1</v>
      </c>
      <c r="F324" s="54">
        <v>1</v>
      </c>
      <c r="G324" s="234" t="s">
        <v>188</v>
      </c>
      <c r="H324" s="35">
        <v>290</v>
      </c>
      <c r="I324" s="219"/>
      <c r="J324" s="219"/>
      <c r="K324" s="219"/>
      <c r="L324" s="219"/>
    </row>
    <row r="325" spans="1:12" ht="24" hidden="1" customHeight="1">
      <c r="A325" s="60">
        <v>3</v>
      </c>
      <c r="B325" s="84">
        <v>3</v>
      </c>
      <c r="C325" s="67">
        <v>1</v>
      </c>
      <c r="D325" s="68">
        <v>2</v>
      </c>
      <c r="E325" s="68">
        <v>1</v>
      </c>
      <c r="F325" s="69">
        <v>2</v>
      </c>
      <c r="G325" s="237" t="s">
        <v>189</v>
      </c>
      <c r="H325" s="35">
        <v>291</v>
      </c>
      <c r="I325" s="219"/>
      <c r="J325" s="219"/>
      <c r="K325" s="219"/>
      <c r="L325" s="219"/>
    </row>
    <row r="326" spans="1:12" ht="27.75" hidden="1" customHeight="1">
      <c r="A326" s="51">
        <v>3</v>
      </c>
      <c r="B326" s="53">
        <v>3</v>
      </c>
      <c r="C326" s="51">
        <v>1</v>
      </c>
      <c r="D326" s="52">
        <v>3</v>
      </c>
      <c r="E326" s="52"/>
      <c r="F326" s="54"/>
      <c r="G326" s="234" t="s">
        <v>190</v>
      </c>
      <c r="H326" s="35">
        <v>292</v>
      </c>
      <c r="I326" s="222">
        <f>I327</f>
        <v>0</v>
      </c>
      <c r="J326" s="233">
        <f>J327</f>
        <v>0</v>
      </c>
      <c r="K326" s="44">
        <f>K327</f>
        <v>0</v>
      </c>
      <c r="L326" s="44">
        <f>L327</f>
        <v>0</v>
      </c>
    </row>
    <row r="327" spans="1:12" ht="24" hidden="1" customHeight="1">
      <c r="A327" s="51">
        <v>3</v>
      </c>
      <c r="B327" s="70">
        <v>3</v>
      </c>
      <c r="C327" s="67">
        <v>1</v>
      </c>
      <c r="D327" s="68">
        <v>3</v>
      </c>
      <c r="E327" s="68">
        <v>1</v>
      </c>
      <c r="F327" s="69"/>
      <c r="G327" s="234" t="s">
        <v>190</v>
      </c>
      <c r="H327" s="35">
        <v>293</v>
      </c>
      <c r="I327" s="44">
        <f>I328+I329</f>
        <v>0</v>
      </c>
      <c r="J327" s="44">
        <f>J328+J329</f>
        <v>0</v>
      </c>
      <c r="K327" s="44">
        <f>K328+K329</f>
        <v>0</v>
      </c>
      <c r="L327" s="44">
        <f>L328+L329</f>
        <v>0</v>
      </c>
    </row>
    <row r="328" spans="1:12" ht="27" hidden="1" customHeight="1">
      <c r="A328" s="51">
        <v>3</v>
      </c>
      <c r="B328" s="53">
        <v>3</v>
      </c>
      <c r="C328" s="51">
        <v>1</v>
      </c>
      <c r="D328" s="52">
        <v>3</v>
      </c>
      <c r="E328" s="52">
        <v>1</v>
      </c>
      <c r="F328" s="54">
        <v>1</v>
      </c>
      <c r="G328" s="234" t="s">
        <v>191</v>
      </c>
      <c r="H328" s="35">
        <v>294</v>
      </c>
      <c r="I328" s="236"/>
      <c r="J328" s="221"/>
      <c r="K328" s="221"/>
      <c r="L328" s="220"/>
    </row>
    <row r="329" spans="1:12" ht="26.25" hidden="1" customHeight="1">
      <c r="A329" s="51">
        <v>3</v>
      </c>
      <c r="B329" s="53">
        <v>3</v>
      </c>
      <c r="C329" s="51">
        <v>1</v>
      </c>
      <c r="D329" s="52">
        <v>3</v>
      </c>
      <c r="E329" s="52">
        <v>1</v>
      </c>
      <c r="F329" s="54">
        <v>2</v>
      </c>
      <c r="G329" s="234" t="s">
        <v>192</v>
      </c>
      <c r="H329" s="35">
        <v>295</v>
      </c>
      <c r="I329" s="221"/>
      <c r="J329" s="219"/>
      <c r="K329" s="219"/>
      <c r="L329" s="219"/>
    </row>
    <row r="330" spans="1:12" ht="13.5" hidden="1" customHeight="1">
      <c r="A330" s="51">
        <v>3</v>
      </c>
      <c r="B330" s="53">
        <v>3</v>
      </c>
      <c r="C330" s="51">
        <v>1</v>
      </c>
      <c r="D330" s="52">
        <v>4</v>
      </c>
      <c r="E330" s="52"/>
      <c r="F330" s="54"/>
      <c r="G330" s="234" t="s">
        <v>193</v>
      </c>
      <c r="H330" s="35">
        <v>296</v>
      </c>
      <c r="I330" s="222">
        <f>I331</f>
        <v>0</v>
      </c>
      <c r="J330" s="233">
        <f>J331</f>
        <v>0</v>
      </c>
      <c r="K330" s="44">
        <f>K331</f>
        <v>0</v>
      </c>
      <c r="L330" s="44">
        <f>L331</f>
        <v>0</v>
      </c>
    </row>
    <row r="331" spans="1:12" ht="31.5" hidden="1" customHeight="1">
      <c r="A331" s="55">
        <v>3</v>
      </c>
      <c r="B331" s="51">
        <v>3</v>
      </c>
      <c r="C331" s="52">
        <v>1</v>
      </c>
      <c r="D331" s="52">
        <v>4</v>
      </c>
      <c r="E331" s="52">
        <v>1</v>
      </c>
      <c r="F331" s="54"/>
      <c r="G331" s="234" t="s">
        <v>193</v>
      </c>
      <c r="H331" s="35">
        <v>297</v>
      </c>
      <c r="I331" s="222">
        <f>SUM(I332:I333)</f>
        <v>0</v>
      </c>
      <c r="J331" s="222">
        <f>SUM(J332:J333)</f>
        <v>0</v>
      </c>
      <c r="K331" s="222">
        <f>SUM(K332:K333)</f>
        <v>0</v>
      </c>
      <c r="L331" s="222">
        <f>SUM(L332:L333)</f>
        <v>0</v>
      </c>
    </row>
    <row r="332" spans="1:12" ht="13.5" hidden="1" customHeight="1">
      <c r="A332" s="55">
        <v>3</v>
      </c>
      <c r="B332" s="51">
        <v>3</v>
      </c>
      <c r="C332" s="52">
        <v>1</v>
      </c>
      <c r="D332" s="52">
        <v>4</v>
      </c>
      <c r="E332" s="52">
        <v>1</v>
      </c>
      <c r="F332" s="54">
        <v>1</v>
      </c>
      <c r="G332" s="234" t="s">
        <v>194</v>
      </c>
      <c r="H332" s="35">
        <v>298</v>
      </c>
      <c r="I332" s="236"/>
      <c r="J332" s="219"/>
      <c r="K332" s="219"/>
      <c r="L332" s="236"/>
    </row>
    <row r="333" spans="1:12" ht="30.75" hidden="1" customHeight="1">
      <c r="A333" s="51">
        <v>3</v>
      </c>
      <c r="B333" s="52">
        <v>3</v>
      </c>
      <c r="C333" s="52">
        <v>1</v>
      </c>
      <c r="D333" s="52">
        <v>4</v>
      </c>
      <c r="E333" s="52">
        <v>1</v>
      </c>
      <c r="F333" s="54">
        <v>2</v>
      </c>
      <c r="G333" s="234" t="s">
        <v>195</v>
      </c>
      <c r="H333" s="35">
        <v>299</v>
      </c>
      <c r="I333" s="236"/>
      <c r="J333" s="221"/>
      <c r="K333" s="221"/>
      <c r="L333" s="220"/>
    </row>
    <row r="334" spans="1:12" ht="26.25" hidden="1" customHeight="1">
      <c r="A334" s="51">
        <v>3</v>
      </c>
      <c r="B334" s="52">
        <v>3</v>
      </c>
      <c r="C334" s="52">
        <v>1</v>
      </c>
      <c r="D334" s="52">
        <v>5</v>
      </c>
      <c r="E334" s="52"/>
      <c r="F334" s="54"/>
      <c r="G334" s="234" t="s">
        <v>196</v>
      </c>
      <c r="H334" s="35">
        <v>300</v>
      </c>
      <c r="I334" s="224">
        <f t="shared" ref="I334:L335" si="27">I335</f>
        <v>0</v>
      </c>
      <c r="J334" s="233">
        <f t="shared" si="27"/>
        <v>0</v>
      </c>
      <c r="K334" s="44">
        <f t="shared" si="27"/>
        <v>0</v>
      </c>
      <c r="L334" s="44">
        <f t="shared" si="27"/>
        <v>0</v>
      </c>
    </row>
    <row r="335" spans="1:12" ht="30" hidden="1" customHeight="1">
      <c r="A335" s="49">
        <v>3</v>
      </c>
      <c r="B335" s="68">
        <v>3</v>
      </c>
      <c r="C335" s="68">
        <v>1</v>
      </c>
      <c r="D335" s="68">
        <v>5</v>
      </c>
      <c r="E335" s="68">
        <v>1</v>
      </c>
      <c r="F335" s="69"/>
      <c r="G335" s="234" t="s">
        <v>196</v>
      </c>
      <c r="H335" s="35">
        <v>301</v>
      </c>
      <c r="I335" s="44">
        <f t="shared" si="27"/>
        <v>0</v>
      </c>
      <c r="J335" s="235">
        <f t="shared" si="27"/>
        <v>0</v>
      </c>
      <c r="K335" s="224">
        <f t="shared" si="27"/>
        <v>0</v>
      </c>
      <c r="L335" s="224">
        <f t="shared" si="27"/>
        <v>0</v>
      </c>
    </row>
    <row r="336" spans="1:12" ht="30" hidden="1" customHeight="1">
      <c r="A336" s="51">
        <v>3</v>
      </c>
      <c r="B336" s="52">
        <v>3</v>
      </c>
      <c r="C336" s="52">
        <v>1</v>
      </c>
      <c r="D336" s="52">
        <v>5</v>
      </c>
      <c r="E336" s="52">
        <v>1</v>
      </c>
      <c r="F336" s="54">
        <v>1</v>
      </c>
      <c r="G336" s="234" t="s">
        <v>197</v>
      </c>
      <c r="H336" s="35">
        <v>302</v>
      </c>
      <c r="I336" s="219"/>
      <c r="J336" s="221"/>
      <c r="K336" s="221"/>
      <c r="L336" s="220"/>
    </row>
    <row r="337" spans="1:16" ht="30" hidden="1" customHeight="1">
      <c r="A337" s="51">
        <v>3</v>
      </c>
      <c r="B337" s="52">
        <v>3</v>
      </c>
      <c r="C337" s="52">
        <v>1</v>
      </c>
      <c r="D337" s="52">
        <v>6</v>
      </c>
      <c r="E337" s="52"/>
      <c r="F337" s="54"/>
      <c r="G337" s="234" t="s">
        <v>167</v>
      </c>
      <c r="H337" s="35">
        <v>303</v>
      </c>
      <c r="I337" s="44">
        <f t="shared" ref="I337:L338" si="28">I338</f>
        <v>0</v>
      </c>
      <c r="J337" s="233">
        <f t="shared" si="28"/>
        <v>0</v>
      </c>
      <c r="K337" s="44">
        <f t="shared" si="28"/>
        <v>0</v>
      </c>
      <c r="L337" s="44">
        <f t="shared" si="28"/>
        <v>0</v>
      </c>
    </row>
    <row r="338" spans="1:16" ht="30" hidden="1" customHeight="1">
      <c r="A338" s="51">
        <v>3</v>
      </c>
      <c r="B338" s="52">
        <v>3</v>
      </c>
      <c r="C338" s="52">
        <v>1</v>
      </c>
      <c r="D338" s="52">
        <v>6</v>
      </c>
      <c r="E338" s="52">
        <v>1</v>
      </c>
      <c r="F338" s="54"/>
      <c r="G338" s="234" t="s">
        <v>167</v>
      </c>
      <c r="H338" s="35">
        <v>304</v>
      </c>
      <c r="I338" s="222">
        <f t="shared" si="28"/>
        <v>0</v>
      </c>
      <c r="J338" s="233">
        <f t="shared" si="28"/>
        <v>0</v>
      </c>
      <c r="K338" s="44">
        <f t="shared" si="28"/>
        <v>0</v>
      </c>
      <c r="L338" s="44">
        <f t="shared" si="28"/>
        <v>0</v>
      </c>
    </row>
    <row r="339" spans="1:16" ht="25.5" hidden="1" customHeight="1">
      <c r="A339" s="51">
        <v>3</v>
      </c>
      <c r="B339" s="52">
        <v>3</v>
      </c>
      <c r="C339" s="52">
        <v>1</v>
      </c>
      <c r="D339" s="52">
        <v>6</v>
      </c>
      <c r="E339" s="52">
        <v>1</v>
      </c>
      <c r="F339" s="54">
        <v>1</v>
      </c>
      <c r="G339" s="234" t="s">
        <v>167</v>
      </c>
      <c r="H339" s="35">
        <v>305</v>
      </c>
      <c r="I339" s="221"/>
      <c r="J339" s="221"/>
      <c r="K339" s="221"/>
      <c r="L339" s="220"/>
    </row>
    <row r="340" spans="1:16" ht="22.5" hidden="1" customHeight="1">
      <c r="A340" s="51">
        <v>3</v>
      </c>
      <c r="B340" s="52">
        <v>3</v>
      </c>
      <c r="C340" s="52">
        <v>1</v>
      </c>
      <c r="D340" s="52">
        <v>7</v>
      </c>
      <c r="E340" s="52"/>
      <c r="F340" s="54"/>
      <c r="G340" s="234" t="s">
        <v>198</v>
      </c>
      <c r="H340" s="35">
        <v>306</v>
      </c>
      <c r="I340" s="222">
        <f>I341</f>
        <v>0</v>
      </c>
      <c r="J340" s="233">
        <f>J341</f>
        <v>0</v>
      </c>
      <c r="K340" s="44">
        <f>K341</f>
        <v>0</v>
      </c>
      <c r="L340" s="44">
        <f>L341</f>
        <v>0</v>
      </c>
    </row>
    <row r="341" spans="1:16" ht="25.5" hidden="1" customHeight="1">
      <c r="A341" s="51">
        <v>3</v>
      </c>
      <c r="B341" s="52">
        <v>3</v>
      </c>
      <c r="C341" s="52">
        <v>1</v>
      </c>
      <c r="D341" s="52">
        <v>7</v>
      </c>
      <c r="E341" s="52">
        <v>1</v>
      </c>
      <c r="F341" s="54"/>
      <c r="G341" s="234" t="s">
        <v>198</v>
      </c>
      <c r="H341" s="35">
        <v>307</v>
      </c>
      <c r="I341" s="222">
        <f>I342+I343</f>
        <v>0</v>
      </c>
      <c r="J341" s="222">
        <f>J342+J343</f>
        <v>0</v>
      </c>
      <c r="K341" s="222">
        <f>K342+K343</f>
        <v>0</v>
      </c>
      <c r="L341" s="222">
        <f>L342+L343</f>
        <v>0</v>
      </c>
    </row>
    <row r="342" spans="1:16" ht="27" hidden="1" customHeight="1">
      <c r="A342" s="51">
        <v>3</v>
      </c>
      <c r="B342" s="52">
        <v>3</v>
      </c>
      <c r="C342" s="52">
        <v>1</v>
      </c>
      <c r="D342" s="52">
        <v>7</v>
      </c>
      <c r="E342" s="52">
        <v>1</v>
      </c>
      <c r="F342" s="54">
        <v>1</v>
      </c>
      <c r="G342" s="234" t="s">
        <v>199</v>
      </c>
      <c r="H342" s="35">
        <v>308</v>
      </c>
      <c r="I342" s="221"/>
      <c r="J342" s="221"/>
      <c r="K342" s="221"/>
      <c r="L342" s="220"/>
    </row>
    <row r="343" spans="1:16" ht="27.75" hidden="1" customHeight="1">
      <c r="A343" s="51">
        <v>3</v>
      </c>
      <c r="B343" s="52">
        <v>3</v>
      </c>
      <c r="C343" s="52">
        <v>1</v>
      </c>
      <c r="D343" s="52">
        <v>7</v>
      </c>
      <c r="E343" s="52">
        <v>1</v>
      </c>
      <c r="F343" s="54">
        <v>2</v>
      </c>
      <c r="G343" s="234" t="s">
        <v>200</v>
      </c>
      <c r="H343" s="35">
        <v>309</v>
      </c>
      <c r="I343" s="219"/>
      <c r="J343" s="219"/>
      <c r="K343" s="219"/>
      <c r="L343" s="219"/>
    </row>
    <row r="344" spans="1:16" ht="38.25" hidden="1" customHeight="1">
      <c r="A344" s="51">
        <v>3</v>
      </c>
      <c r="B344" s="52">
        <v>3</v>
      </c>
      <c r="C344" s="52">
        <v>2</v>
      </c>
      <c r="D344" s="52"/>
      <c r="E344" s="52"/>
      <c r="F344" s="54"/>
      <c r="G344" s="53" t="s">
        <v>201</v>
      </c>
      <c r="H344" s="35">
        <v>310</v>
      </c>
      <c r="I344" s="222">
        <f>SUM(I345+I354+I358+I362+I366+I369+I372)</f>
        <v>0</v>
      </c>
      <c r="J344" s="233">
        <f>SUM(J345+J354+J358+J362+J366+J369+J372)</f>
        <v>0</v>
      </c>
      <c r="K344" s="44">
        <f>SUM(K345+K354+K358+K362+K366+K369+K372)</f>
        <v>0</v>
      </c>
      <c r="L344" s="44">
        <f>SUM(L345+L354+L358+L362+L366+L369+L372)</f>
        <v>0</v>
      </c>
    </row>
    <row r="345" spans="1:16" ht="30" hidden="1" customHeight="1">
      <c r="A345" s="51">
        <v>3</v>
      </c>
      <c r="B345" s="52">
        <v>3</v>
      </c>
      <c r="C345" s="52">
        <v>2</v>
      </c>
      <c r="D345" s="52">
        <v>1</v>
      </c>
      <c r="E345" s="52"/>
      <c r="F345" s="54"/>
      <c r="G345" s="53" t="s">
        <v>149</v>
      </c>
      <c r="H345" s="35">
        <v>311</v>
      </c>
      <c r="I345" s="222">
        <f>I346+I348+I351</f>
        <v>0</v>
      </c>
      <c r="J345" s="222">
        <f>J346+J348+J351</f>
        <v>0</v>
      </c>
      <c r="K345" s="222">
        <f>K346+K348+K351</f>
        <v>0</v>
      </c>
      <c r="L345" s="222">
        <f>L346+L348+L351</f>
        <v>0</v>
      </c>
    </row>
    <row r="346" spans="1:16" ht="13.5" hidden="1" customHeight="1">
      <c r="A346" s="55">
        <v>3</v>
      </c>
      <c r="B346" s="51">
        <v>3</v>
      </c>
      <c r="C346" s="52">
        <v>2</v>
      </c>
      <c r="D346" s="53">
        <v>1</v>
      </c>
      <c r="E346" s="51">
        <v>1</v>
      </c>
      <c r="F346" s="54"/>
      <c r="G346" s="53" t="s">
        <v>149</v>
      </c>
      <c r="H346" s="35">
        <v>312</v>
      </c>
      <c r="I346" s="222">
        <f t="shared" ref="I346:P346" si="29">SUM(I347:I347)</f>
        <v>0</v>
      </c>
      <c r="J346" s="222">
        <f t="shared" si="29"/>
        <v>0</v>
      </c>
      <c r="K346" s="222">
        <f t="shared" si="29"/>
        <v>0</v>
      </c>
      <c r="L346" s="222">
        <f t="shared" si="29"/>
        <v>0</v>
      </c>
      <c r="M346" s="232">
        <f t="shared" si="29"/>
        <v>0</v>
      </c>
      <c r="N346" s="232">
        <f t="shared" si="29"/>
        <v>0</v>
      </c>
      <c r="O346" s="232">
        <f t="shared" si="29"/>
        <v>0</v>
      </c>
      <c r="P346" s="232">
        <f t="shared" si="29"/>
        <v>0</v>
      </c>
    </row>
    <row r="347" spans="1:16" ht="27.75" hidden="1" customHeight="1">
      <c r="A347" s="55">
        <v>3</v>
      </c>
      <c r="B347" s="51">
        <v>3</v>
      </c>
      <c r="C347" s="52">
        <v>2</v>
      </c>
      <c r="D347" s="53">
        <v>1</v>
      </c>
      <c r="E347" s="51">
        <v>1</v>
      </c>
      <c r="F347" s="54">
        <v>1</v>
      </c>
      <c r="G347" s="53" t="s">
        <v>150</v>
      </c>
      <c r="H347" s="35">
        <v>313</v>
      </c>
      <c r="I347" s="221"/>
      <c r="J347" s="221"/>
      <c r="K347" s="221"/>
      <c r="L347" s="220"/>
    </row>
    <row r="348" spans="1:16" ht="13.5" hidden="1" customHeight="1">
      <c r="A348" s="55">
        <v>3</v>
      </c>
      <c r="B348" s="51">
        <v>3</v>
      </c>
      <c r="C348" s="52">
        <v>2</v>
      </c>
      <c r="D348" s="53">
        <v>1</v>
      </c>
      <c r="E348" s="51">
        <v>2</v>
      </c>
      <c r="F348" s="54"/>
      <c r="G348" s="70" t="s">
        <v>173</v>
      </c>
      <c r="H348" s="35">
        <v>314</v>
      </c>
      <c r="I348" s="222">
        <f>SUM(I349:I350)</f>
        <v>0</v>
      </c>
      <c r="J348" s="222">
        <f>SUM(J349:J350)</f>
        <v>0</v>
      </c>
      <c r="K348" s="222">
        <f>SUM(K349:K350)</f>
        <v>0</v>
      </c>
      <c r="L348" s="222">
        <f>SUM(L349:L350)</f>
        <v>0</v>
      </c>
    </row>
    <row r="349" spans="1:16" ht="13.5" hidden="1" customHeight="1">
      <c r="A349" s="55">
        <v>3</v>
      </c>
      <c r="B349" s="51">
        <v>3</v>
      </c>
      <c r="C349" s="52">
        <v>2</v>
      </c>
      <c r="D349" s="53">
        <v>1</v>
      </c>
      <c r="E349" s="51">
        <v>2</v>
      </c>
      <c r="F349" s="54">
        <v>1</v>
      </c>
      <c r="G349" s="70" t="s">
        <v>152</v>
      </c>
      <c r="H349" s="35">
        <v>315</v>
      </c>
      <c r="I349" s="221"/>
      <c r="J349" s="221"/>
      <c r="K349" s="221"/>
      <c r="L349" s="220"/>
    </row>
    <row r="350" spans="1:16" ht="13.5" hidden="1" customHeight="1">
      <c r="A350" s="55">
        <v>3</v>
      </c>
      <c r="B350" s="51">
        <v>3</v>
      </c>
      <c r="C350" s="52">
        <v>2</v>
      </c>
      <c r="D350" s="53">
        <v>1</v>
      </c>
      <c r="E350" s="51">
        <v>2</v>
      </c>
      <c r="F350" s="54">
        <v>2</v>
      </c>
      <c r="G350" s="70" t="s">
        <v>153</v>
      </c>
      <c r="H350" s="35">
        <v>316</v>
      </c>
      <c r="I350" s="219"/>
      <c r="J350" s="219"/>
      <c r="K350" s="219"/>
      <c r="L350" s="219"/>
    </row>
    <row r="351" spans="1:16" ht="13.5" hidden="1" customHeight="1">
      <c r="A351" s="55">
        <v>3</v>
      </c>
      <c r="B351" s="51">
        <v>3</v>
      </c>
      <c r="C351" s="52">
        <v>2</v>
      </c>
      <c r="D351" s="53">
        <v>1</v>
      </c>
      <c r="E351" s="51">
        <v>3</v>
      </c>
      <c r="F351" s="54"/>
      <c r="G351" s="70" t="s">
        <v>154</v>
      </c>
      <c r="H351" s="35">
        <v>317</v>
      </c>
      <c r="I351" s="222">
        <f>SUM(I352:I353)</f>
        <v>0</v>
      </c>
      <c r="J351" s="222">
        <f>SUM(J352:J353)</f>
        <v>0</v>
      </c>
      <c r="K351" s="222">
        <f>SUM(K352:K353)</f>
        <v>0</v>
      </c>
      <c r="L351" s="222">
        <f>SUM(L352:L353)</f>
        <v>0</v>
      </c>
    </row>
    <row r="352" spans="1:16" ht="13.5" hidden="1" customHeight="1">
      <c r="A352" s="55">
        <v>3</v>
      </c>
      <c r="B352" s="51">
        <v>3</v>
      </c>
      <c r="C352" s="52">
        <v>2</v>
      </c>
      <c r="D352" s="53">
        <v>1</v>
      </c>
      <c r="E352" s="51">
        <v>3</v>
      </c>
      <c r="F352" s="54">
        <v>1</v>
      </c>
      <c r="G352" s="70" t="s">
        <v>155</v>
      </c>
      <c r="H352" s="35">
        <v>318</v>
      </c>
      <c r="I352" s="219"/>
      <c r="J352" s="219"/>
      <c r="K352" s="219"/>
      <c r="L352" s="219"/>
    </row>
    <row r="353" spans="1:12" ht="13.5" hidden="1" customHeight="1">
      <c r="A353" s="55">
        <v>3</v>
      </c>
      <c r="B353" s="51">
        <v>3</v>
      </c>
      <c r="C353" s="52">
        <v>2</v>
      </c>
      <c r="D353" s="53">
        <v>1</v>
      </c>
      <c r="E353" s="51">
        <v>3</v>
      </c>
      <c r="F353" s="54">
        <v>2</v>
      </c>
      <c r="G353" s="70" t="s">
        <v>174</v>
      </c>
      <c r="H353" s="35">
        <v>319</v>
      </c>
      <c r="I353" s="230"/>
      <c r="J353" s="231"/>
      <c r="K353" s="230"/>
      <c r="L353" s="230"/>
    </row>
    <row r="354" spans="1:12" ht="13.5" hidden="1" customHeight="1">
      <c r="A354" s="60">
        <v>3</v>
      </c>
      <c r="B354" s="60">
        <v>3</v>
      </c>
      <c r="C354" s="67">
        <v>2</v>
      </c>
      <c r="D354" s="70">
        <v>2</v>
      </c>
      <c r="E354" s="67"/>
      <c r="F354" s="69"/>
      <c r="G354" s="70" t="s">
        <v>187</v>
      </c>
      <c r="H354" s="35">
        <v>320</v>
      </c>
      <c r="I354" s="229">
        <f>I355</f>
        <v>0</v>
      </c>
      <c r="J354" s="228">
        <f>J355</f>
        <v>0</v>
      </c>
      <c r="K354" s="227">
        <f>K355</f>
        <v>0</v>
      </c>
      <c r="L354" s="227">
        <f>L355</f>
        <v>0</v>
      </c>
    </row>
    <row r="355" spans="1:12" ht="13.5" hidden="1" customHeight="1">
      <c r="A355" s="55">
        <v>3</v>
      </c>
      <c r="B355" s="55">
        <v>3</v>
      </c>
      <c r="C355" s="51">
        <v>2</v>
      </c>
      <c r="D355" s="53">
        <v>2</v>
      </c>
      <c r="E355" s="51">
        <v>1</v>
      </c>
      <c r="F355" s="54"/>
      <c r="G355" s="70" t="s">
        <v>187</v>
      </c>
      <c r="H355" s="35">
        <v>321</v>
      </c>
      <c r="I355" s="222">
        <f>SUM(I356:I357)</f>
        <v>0</v>
      </c>
      <c r="J355" s="223">
        <f>SUM(J356:J357)</f>
        <v>0</v>
      </c>
      <c r="K355" s="44">
        <f>SUM(K356:K357)</f>
        <v>0</v>
      </c>
      <c r="L355" s="44">
        <f>SUM(L356:L357)</f>
        <v>0</v>
      </c>
    </row>
    <row r="356" spans="1:12" ht="26.25" hidden="1" customHeight="1">
      <c r="A356" s="55">
        <v>3</v>
      </c>
      <c r="B356" s="55">
        <v>3</v>
      </c>
      <c r="C356" s="51">
        <v>2</v>
      </c>
      <c r="D356" s="53">
        <v>2</v>
      </c>
      <c r="E356" s="55">
        <v>1</v>
      </c>
      <c r="F356" s="76">
        <v>1</v>
      </c>
      <c r="G356" s="53" t="s">
        <v>188</v>
      </c>
      <c r="H356" s="35">
        <v>322</v>
      </c>
      <c r="I356" s="219"/>
      <c r="J356" s="219"/>
      <c r="K356" s="219"/>
      <c r="L356" s="219"/>
    </row>
    <row r="357" spans="1:12" ht="13.5" hidden="1" customHeight="1">
      <c r="A357" s="60">
        <v>3</v>
      </c>
      <c r="B357" s="60">
        <v>3</v>
      </c>
      <c r="C357" s="61">
        <v>2</v>
      </c>
      <c r="D357" s="62">
        <v>2</v>
      </c>
      <c r="E357" s="63">
        <v>1</v>
      </c>
      <c r="F357" s="81">
        <v>2</v>
      </c>
      <c r="G357" s="63" t="s">
        <v>189</v>
      </c>
      <c r="H357" s="35">
        <v>323</v>
      </c>
      <c r="I357" s="219"/>
      <c r="J357" s="219"/>
      <c r="K357" s="219"/>
      <c r="L357" s="219"/>
    </row>
    <row r="358" spans="1:12" ht="23.25" hidden="1" customHeight="1">
      <c r="A358" s="55">
        <v>3</v>
      </c>
      <c r="B358" s="55">
        <v>3</v>
      </c>
      <c r="C358" s="51">
        <v>2</v>
      </c>
      <c r="D358" s="52">
        <v>3</v>
      </c>
      <c r="E358" s="53"/>
      <c r="F358" s="76"/>
      <c r="G358" s="53" t="s">
        <v>190</v>
      </c>
      <c r="H358" s="35">
        <v>324</v>
      </c>
      <c r="I358" s="222">
        <f>I359</f>
        <v>0</v>
      </c>
      <c r="J358" s="223">
        <f>J359</f>
        <v>0</v>
      </c>
      <c r="K358" s="44">
        <f>K359</f>
        <v>0</v>
      </c>
      <c r="L358" s="44">
        <f>L359</f>
        <v>0</v>
      </c>
    </row>
    <row r="359" spans="1:12" ht="27.75" hidden="1" customHeight="1">
      <c r="A359" s="55">
        <v>3</v>
      </c>
      <c r="B359" s="55">
        <v>3</v>
      </c>
      <c r="C359" s="51">
        <v>2</v>
      </c>
      <c r="D359" s="52">
        <v>3</v>
      </c>
      <c r="E359" s="53">
        <v>1</v>
      </c>
      <c r="F359" s="76"/>
      <c r="G359" s="53" t="s">
        <v>190</v>
      </c>
      <c r="H359" s="35">
        <v>325</v>
      </c>
      <c r="I359" s="222">
        <f>I360+I361</f>
        <v>0</v>
      </c>
      <c r="J359" s="222">
        <f>J360+J361</f>
        <v>0</v>
      </c>
      <c r="K359" s="222">
        <f>K360+K361</f>
        <v>0</v>
      </c>
      <c r="L359" s="222">
        <f>L360+L361</f>
        <v>0</v>
      </c>
    </row>
    <row r="360" spans="1:12" ht="28.5" hidden="1" customHeight="1">
      <c r="A360" s="55">
        <v>3</v>
      </c>
      <c r="B360" s="55">
        <v>3</v>
      </c>
      <c r="C360" s="51">
        <v>2</v>
      </c>
      <c r="D360" s="52">
        <v>3</v>
      </c>
      <c r="E360" s="53">
        <v>1</v>
      </c>
      <c r="F360" s="76">
        <v>1</v>
      </c>
      <c r="G360" s="53" t="s">
        <v>191</v>
      </c>
      <c r="H360" s="35">
        <v>326</v>
      </c>
      <c r="I360" s="221"/>
      <c r="J360" s="221"/>
      <c r="K360" s="221"/>
      <c r="L360" s="220"/>
    </row>
    <row r="361" spans="1:12" ht="27.75" hidden="1" customHeight="1">
      <c r="A361" s="55">
        <v>3</v>
      </c>
      <c r="B361" s="55">
        <v>3</v>
      </c>
      <c r="C361" s="51">
        <v>2</v>
      </c>
      <c r="D361" s="52">
        <v>3</v>
      </c>
      <c r="E361" s="53">
        <v>1</v>
      </c>
      <c r="F361" s="76">
        <v>2</v>
      </c>
      <c r="G361" s="53" t="s">
        <v>192</v>
      </c>
      <c r="H361" s="35">
        <v>327</v>
      </c>
      <c r="I361" s="219"/>
      <c r="J361" s="219"/>
      <c r="K361" s="219"/>
      <c r="L361" s="219"/>
    </row>
    <row r="362" spans="1:12" ht="13.5" hidden="1" customHeight="1">
      <c r="A362" s="55">
        <v>3</v>
      </c>
      <c r="B362" s="55">
        <v>3</v>
      </c>
      <c r="C362" s="51">
        <v>2</v>
      </c>
      <c r="D362" s="52">
        <v>4</v>
      </c>
      <c r="E362" s="52"/>
      <c r="F362" s="54"/>
      <c r="G362" s="53" t="s">
        <v>193</v>
      </c>
      <c r="H362" s="35">
        <v>328</v>
      </c>
      <c r="I362" s="222">
        <f>I363</f>
        <v>0</v>
      </c>
      <c r="J362" s="223">
        <f>J363</f>
        <v>0</v>
      </c>
      <c r="K362" s="44">
        <f>K363</f>
        <v>0</v>
      </c>
      <c r="L362" s="44">
        <f>L363</f>
        <v>0</v>
      </c>
    </row>
    <row r="363" spans="1:12" ht="13.5" hidden="1" customHeight="1">
      <c r="A363" s="66">
        <v>3</v>
      </c>
      <c r="B363" s="66">
        <v>3</v>
      </c>
      <c r="C363" s="49">
        <v>2</v>
      </c>
      <c r="D363" s="47">
        <v>4</v>
      </c>
      <c r="E363" s="47">
        <v>1</v>
      </c>
      <c r="F363" s="50"/>
      <c r="G363" s="53" t="s">
        <v>193</v>
      </c>
      <c r="H363" s="35">
        <v>329</v>
      </c>
      <c r="I363" s="226">
        <f>SUM(I364:I365)</f>
        <v>0</v>
      </c>
      <c r="J363" s="225">
        <f>SUM(J364:J365)</f>
        <v>0</v>
      </c>
      <c r="K363" s="224">
        <f>SUM(K364:K365)</f>
        <v>0</v>
      </c>
      <c r="L363" s="224">
        <f>SUM(L364:L365)</f>
        <v>0</v>
      </c>
    </row>
    <row r="364" spans="1:12" ht="30.75" hidden="1" customHeight="1">
      <c r="A364" s="55">
        <v>3</v>
      </c>
      <c r="B364" s="55">
        <v>3</v>
      </c>
      <c r="C364" s="51">
        <v>2</v>
      </c>
      <c r="D364" s="52">
        <v>4</v>
      </c>
      <c r="E364" s="52">
        <v>1</v>
      </c>
      <c r="F364" s="54">
        <v>1</v>
      </c>
      <c r="G364" s="53" t="s">
        <v>194</v>
      </c>
      <c r="H364" s="35">
        <v>330</v>
      </c>
      <c r="I364" s="219"/>
      <c r="J364" s="219"/>
      <c r="K364" s="219"/>
      <c r="L364" s="219"/>
    </row>
    <row r="365" spans="1:12" ht="13.5" hidden="1" customHeight="1">
      <c r="A365" s="55">
        <v>3</v>
      </c>
      <c r="B365" s="55">
        <v>3</v>
      </c>
      <c r="C365" s="51">
        <v>2</v>
      </c>
      <c r="D365" s="52">
        <v>4</v>
      </c>
      <c r="E365" s="52">
        <v>1</v>
      </c>
      <c r="F365" s="54">
        <v>2</v>
      </c>
      <c r="G365" s="53" t="s">
        <v>202</v>
      </c>
      <c r="H365" s="35">
        <v>331</v>
      </c>
      <c r="I365" s="219"/>
      <c r="J365" s="219"/>
      <c r="K365" s="219"/>
      <c r="L365" s="219"/>
    </row>
    <row r="366" spans="1:12" ht="13.5" hidden="1" customHeight="1">
      <c r="A366" s="55">
        <v>3</v>
      </c>
      <c r="B366" s="55">
        <v>3</v>
      </c>
      <c r="C366" s="51">
        <v>2</v>
      </c>
      <c r="D366" s="52">
        <v>5</v>
      </c>
      <c r="E366" s="52"/>
      <c r="F366" s="54"/>
      <c r="G366" s="53" t="s">
        <v>196</v>
      </c>
      <c r="H366" s="35">
        <v>332</v>
      </c>
      <c r="I366" s="222">
        <f t="shared" ref="I366:L367" si="30">I367</f>
        <v>0</v>
      </c>
      <c r="J366" s="223">
        <f t="shared" si="30"/>
        <v>0</v>
      </c>
      <c r="K366" s="44">
        <f t="shared" si="30"/>
        <v>0</v>
      </c>
      <c r="L366" s="44">
        <f t="shared" si="30"/>
        <v>0</v>
      </c>
    </row>
    <row r="367" spans="1:12" ht="13.5" hidden="1" customHeight="1">
      <c r="A367" s="66">
        <v>3</v>
      </c>
      <c r="B367" s="66">
        <v>3</v>
      </c>
      <c r="C367" s="49">
        <v>2</v>
      </c>
      <c r="D367" s="47">
        <v>5</v>
      </c>
      <c r="E367" s="47">
        <v>1</v>
      </c>
      <c r="F367" s="50"/>
      <c r="G367" s="53" t="s">
        <v>196</v>
      </c>
      <c r="H367" s="35">
        <v>333</v>
      </c>
      <c r="I367" s="226">
        <f t="shared" si="30"/>
        <v>0</v>
      </c>
      <c r="J367" s="225">
        <f t="shared" si="30"/>
        <v>0</v>
      </c>
      <c r="K367" s="224">
        <f t="shared" si="30"/>
        <v>0</v>
      </c>
      <c r="L367" s="224">
        <f t="shared" si="30"/>
        <v>0</v>
      </c>
    </row>
    <row r="368" spans="1:12" ht="13.5" hidden="1" customHeight="1">
      <c r="A368" s="55">
        <v>3</v>
      </c>
      <c r="B368" s="55">
        <v>3</v>
      </c>
      <c r="C368" s="51">
        <v>2</v>
      </c>
      <c r="D368" s="52">
        <v>5</v>
      </c>
      <c r="E368" s="52">
        <v>1</v>
      </c>
      <c r="F368" s="54">
        <v>1</v>
      </c>
      <c r="G368" s="53" t="s">
        <v>196</v>
      </c>
      <c r="H368" s="35">
        <v>334</v>
      </c>
      <c r="I368" s="221"/>
      <c r="J368" s="221"/>
      <c r="K368" s="221"/>
      <c r="L368" s="220"/>
    </row>
    <row r="369" spans="1:12" ht="30.75" hidden="1" customHeight="1">
      <c r="A369" s="55">
        <v>3</v>
      </c>
      <c r="B369" s="55">
        <v>3</v>
      </c>
      <c r="C369" s="51">
        <v>2</v>
      </c>
      <c r="D369" s="52">
        <v>6</v>
      </c>
      <c r="E369" s="52"/>
      <c r="F369" s="54"/>
      <c r="G369" s="53" t="s">
        <v>167</v>
      </c>
      <c r="H369" s="35">
        <v>335</v>
      </c>
      <c r="I369" s="222">
        <f t="shared" ref="I369:L370" si="31">I370</f>
        <v>0</v>
      </c>
      <c r="J369" s="223">
        <f t="shared" si="31"/>
        <v>0</v>
      </c>
      <c r="K369" s="44">
        <f t="shared" si="31"/>
        <v>0</v>
      </c>
      <c r="L369" s="44">
        <f t="shared" si="31"/>
        <v>0</v>
      </c>
    </row>
    <row r="370" spans="1:12" ht="25.5" hidden="1" customHeight="1">
      <c r="A370" s="55">
        <v>3</v>
      </c>
      <c r="B370" s="55">
        <v>3</v>
      </c>
      <c r="C370" s="51">
        <v>2</v>
      </c>
      <c r="D370" s="52">
        <v>6</v>
      </c>
      <c r="E370" s="52">
        <v>1</v>
      </c>
      <c r="F370" s="54"/>
      <c r="G370" s="53" t="s">
        <v>167</v>
      </c>
      <c r="H370" s="35">
        <v>336</v>
      </c>
      <c r="I370" s="222">
        <f t="shared" si="31"/>
        <v>0</v>
      </c>
      <c r="J370" s="223">
        <f t="shared" si="31"/>
        <v>0</v>
      </c>
      <c r="K370" s="44">
        <f t="shared" si="31"/>
        <v>0</v>
      </c>
      <c r="L370" s="44">
        <f t="shared" si="31"/>
        <v>0</v>
      </c>
    </row>
    <row r="371" spans="1:12" ht="24" hidden="1" customHeight="1">
      <c r="A371" s="60">
        <v>3</v>
      </c>
      <c r="B371" s="60">
        <v>3</v>
      </c>
      <c r="C371" s="61">
        <v>2</v>
      </c>
      <c r="D371" s="62">
        <v>6</v>
      </c>
      <c r="E371" s="62">
        <v>1</v>
      </c>
      <c r="F371" s="64">
        <v>1</v>
      </c>
      <c r="G371" s="63" t="s">
        <v>167</v>
      </c>
      <c r="H371" s="35">
        <v>337</v>
      </c>
      <c r="I371" s="221"/>
      <c r="J371" s="221"/>
      <c r="K371" s="221"/>
      <c r="L371" s="220"/>
    </row>
    <row r="372" spans="1:12" ht="28.5" hidden="1" customHeight="1">
      <c r="A372" s="55">
        <v>3</v>
      </c>
      <c r="B372" s="55">
        <v>3</v>
      </c>
      <c r="C372" s="51">
        <v>2</v>
      </c>
      <c r="D372" s="52">
        <v>7</v>
      </c>
      <c r="E372" s="52"/>
      <c r="F372" s="54"/>
      <c r="G372" s="53" t="s">
        <v>198</v>
      </c>
      <c r="H372" s="35">
        <v>338</v>
      </c>
      <c r="I372" s="222">
        <f>I373</f>
        <v>0</v>
      </c>
      <c r="J372" s="223">
        <f>J373</f>
        <v>0</v>
      </c>
      <c r="K372" s="44">
        <f>K373</f>
        <v>0</v>
      </c>
      <c r="L372" s="44">
        <f>L373</f>
        <v>0</v>
      </c>
    </row>
    <row r="373" spans="1:12" ht="28.5" hidden="1" customHeight="1">
      <c r="A373" s="60">
        <v>3</v>
      </c>
      <c r="B373" s="60">
        <v>3</v>
      </c>
      <c r="C373" s="61">
        <v>2</v>
      </c>
      <c r="D373" s="62">
        <v>7</v>
      </c>
      <c r="E373" s="62">
        <v>1</v>
      </c>
      <c r="F373" s="64"/>
      <c r="G373" s="53" t="s">
        <v>198</v>
      </c>
      <c r="H373" s="35">
        <v>339</v>
      </c>
      <c r="I373" s="222">
        <f>SUM(I374:I375)</f>
        <v>0</v>
      </c>
      <c r="J373" s="222">
        <f>SUM(J374:J375)</f>
        <v>0</v>
      </c>
      <c r="K373" s="222">
        <f>SUM(K374:K375)</f>
        <v>0</v>
      </c>
      <c r="L373" s="222">
        <f>SUM(L374:L375)</f>
        <v>0</v>
      </c>
    </row>
    <row r="374" spans="1:12" ht="27" hidden="1" customHeight="1">
      <c r="A374" s="55">
        <v>3</v>
      </c>
      <c r="B374" s="55">
        <v>3</v>
      </c>
      <c r="C374" s="51">
        <v>2</v>
      </c>
      <c r="D374" s="52">
        <v>7</v>
      </c>
      <c r="E374" s="52">
        <v>1</v>
      </c>
      <c r="F374" s="54">
        <v>1</v>
      </c>
      <c r="G374" s="53" t="s">
        <v>199</v>
      </c>
      <c r="H374" s="35">
        <v>340</v>
      </c>
      <c r="I374" s="221"/>
      <c r="J374" s="221"/>
      <c r="K374" s="221"/>
      <c r="L374" s="220"/>
    </row>
    <row r="375" spans="1:12" ht="30" hidden="1" customHeight="1">
      <c r="A375" s="55">
        <v>3</v>
      </c>
      <c r="B375" s="55">
        <v>3</v>
      </c>
      <c r="C375" s="51">
        <v>2</v>
      </c>
      <c r="D375" s="52">
        <v>7</v>
      </c>
      <c r="E375" s="52">
        <v>1</v>
      </c>
      <c r="F375" s="54">
        <v>2</v>
      </c>
      <c r="G375" s="53" t="s">
        <v>200</v>
      </c>
      <c r="H375" s="35">
        <v>341</v>
      </c>
      <c r="I375" s="219"/>
      <c r="J375" s="219"/>
      <c r="K375" s="219"/>
      <c r="L375" s="219"/>
    </row>
    <row r="376" spans="1:12" ht="17.25" customHeight="1">
      <c r="A376" s="29"/>
      <c r="B376" s="29"/>
      <c r="C376" s="93"/>
      <c r="D376" s="94"/>
      <c r="E376" s="95"/>
      <c r="F376" s="96"/>
      <c r="G376" s="97" t="s">
        <v>203</v>
      </c>
      <c r="H376" s="35">
        <v>342</v>
      </c>
      <c r="I376" s="218">
        <f>SUM(I35+I192)</f>
        <v>555800</v>
      </c>
      <c r="J376" s="218">
        <f>SUM(J35+J192)</f>
        <v>143900</v>
      </c>
      <c r="K376" s="218">
        <f>SUM(K35+K192)</f>
        <v>95626.8</v>
      </c>
      <c r="L376" s="218">
        <f>SUM(L35+L192)</f>
        <v>95626.8</v>
      </c>
    </row>
    <row r="377" spans="1:12" ht="18.75" customHeight="1">
      <c r="G377" s="45"/>
      <c r="H377" s="35"/>
      <c r="I377" s="217"/>
      <c r="J377" s="98"/>
      <c r="K377" s="98"/>
      <c r="L377" s="98"/>
    </row>
    <row r="378" spans="1:12" ht="18.75" customHeight="1">
      <c r="A378" s="282" t="s">
        <v>204</v>
      </c>
      <c r="B378" s="282"/>
      <c r="C378" s="282"/>
      <c r="D378" s="282"/>
      <c r="E378" s="282"/>
      <c r="F378" s="282"/>
      <c r="G378" s="282"/>
      <c r="H378" s="20"/>
      <c r="I378" s="216"/>
      <c r="J378" s="98"/>
      <c r="K378" s="307" t="s">
        <v>284</v>
      </c>
      <c r="L378" s="307"/>
    </row>
    <row r="379" spans="1:12" ht="18.75" customHeight="1">
      <c r="A379" s="215"/>
      <c r="B379" s="215"/>
      <c r="C379" s="215"/>
      <c r="D379" s="214" t="s">
        <v>205</v>
      </c>
      <c r="E379" s="9"/>
      <c r="F379" s="19"/>
      <c r="G379" s="9"/>
      <c r="H379" s="9"/>
      <c r="I379" s="212" t="s">
        <v>206</v>
      </c>
      <c r="K379" s="304" t="s">
        <v>207</v>
      </c>
      <c r="L379" s="304"/>
    </row>
    <row r="380" spans="1:12" ht="15.75" customHeight="1">
      <c r="I380" s="99"/>
      <c r="K380" s="99"/>
      <c r="L380" s="99"/>
    </row>
    <row r="381" spans="1:12" ht="15.75" customHeight="1">
      <c r="A381" s="282" t="s">
        <v>208</v>
      </c>
      <c r="B381" s="282"/>
      <c r="C381" s="282"/>
      <c r="D381" s="282"/>
      <c r="E381" s="282"/>
      <c r="F381" s="282"/>
      <c r="G381" s="282"/>
      <c r="I381" s="99"/>
      <c r="K381" s="308" t="s">
        <v>209</v>
      </c>
      <c r="L381" s="308"/>
    </row>
    <row r="382" spans="1:12" ht="39" customHeight="1">
      <c r="D382" s="305" t="s">
        <v>296</v>
      </c>
      <c r="E382" s="306"/>
      <c r="F382" s="306"/>
      <c r="G382" s="306"/>
      <c r="H382" s="19"/>
      <c r="I382" s="213" t="s">
        <v>206</v>
      </c>
      <c r="K382" s="304" t="s">
        <v>207</v>
      </c>
      <c r="L382" s="304"/>
    </row>
    <row r="384" spans="1:12" ht="13.5" customHeight="1">
      <c r="H384" s="1" t="s">
        <v>295</v>
      </c>
    </row>
  </sheetData>
  <mergeCells count="31">
    <mergeCell ref="L32:L33"/>
    <mergeCell ref="A34:F34"/>
    <mergeCell ref="K379:L379"/>
    <mergeCell ref="D382:G382"/>
    <mergeCell ref="K382:L382"/>
    <mergeCell ref="A378:G378"/>
    <mergeCell ref="A381:G381"/>
    <mergeCell ref="K378:L378"/>
    <mergeCell ref="K381:L381"/>
    <mergeCell ref="C27:I27"/>
    <mergeCell ref="G30:H30"/>
    <mergeCell ref="A32:F33"/>
    <mergeCell ref="G32:G33"/>
    <mergeCell ref="H32:H33"/>
    <mergeCell ref="I32:J32"/>
    <mergeCell ref="A30:F30"/>
    <mergeCell ref="A31:K31"/>
    <mergeCell ref="K32:K33"/>
    <mergeCell ref="E22:K22"/>
    <mergeCell ref="A14:L14"/>
    <mergeCell ref="A10:L10"/>
    <mergeCell ref="A23:L23"/>
    <mergeCell ref="J1:L1"/>
    <mergeCell ref="A8:L8"/>
    <mergeCell ref="A11:L11"/>
    <mergeCell ref="G13:K13"/>
    <mergeCell ref="G15:K15"/>
    <mergeCell ref="G16:K16"/>
    <mergeCell ref="B17:L17"/>
    <mergeCell ref="G19:K19"/>
    <mergeCell ref="G20:K20"/>
  </mergeCells>
  <pageMargins left="0.70866141732283472" right="0.70866141732283472" top="0" bottom="0" header="0.31496062992125984" footer="0.31496062992125984"/>
  <pageSetup paperSize="9" scale="75" fitToHeight="0" orientation="portrait" useFirstPageNumber="1"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C14F11-361D-464E-9336-60C345C19E75}">
  <sheetPr>
    <pageSetUpPr fitToPage="1"/>
  </sheetPr>
  <dimension ref="A1:S39"/>
  <sheetViews>
    <sheetView topLeftCell="A12" zoomScaleNormal="100" workbookViewId="0">
      <selection activeCell="G26" sqref="G26"/>
    </sheetView>
  </sheetViews>
  <sheetFormatPr defaultColWidth="9.140625" defaultRowHeight="15"/>
  <cols>
    <col min="1" max="1" width="56.42578125" style="172" customWidth="1"/>
    <col min="2" max="2" width="18.140625" style="172" customWidth="1"/>
    <col min="3" max="3" width="16" style="172" customWidth="1"/>
    <col min="4" max="4" width="14.85546875" style="172" customWidth="1"/>
    <col min="5" max="6" width="13.7109375" style="172" customWidth="1"/>
    <col min="7" max="7" width="17.140625" style="172" customWidth="1"/>
    <col min="8" max="8" width="21.5703125" style="172" customWidth="1"/>
    <col min="9" max="9" width="26.140625" style="172" customWidth="1"/>
    <col min="10" max="10" width="10.140625" style="172" bestFit="1" customWidth="1"/>
    <col min="11" max="16384" width="9.140625" style="172"/>
  </cols>
  <sheetData>
    <row r="1" spans="1:19" ht="21" customHeight="1">
      <c r="H1" s="310" t="s">
        <v>275</v>
      </c>
      <c r="I1" s="310"/>
      <c r="J1" s="207"/>
      <c r="K1" s="207"/>
      <c r="L1" s="208"/>
      <c r="M1" s="207"/>
      <c r="N1" s="207"/>
      <c r="O1" s="207"/>
      <c r="P1" s="207"/>
      <c r="Q1" s="207"/>
      <c r="R1" s="207"/>
      <c r="S1" s="207"/>
    </row>
    <row r="2" spans="1:19" ht="15.75">
      <c r="H2" s="206" t="s">
        <v>282</v>
      </c>
      <c r="I2" s="205"/>
      <c r="J2" s="204"/>
      <c r="L2" s="174"/>
    </row>
    <row r="3" spans="1:19" ht="15.75">
      <c r="I3" s="203"/>
      <c r="J3" s="202"/>
      <c r="L3" s="174"/>
    </row>
    <row r="4" spans="1:19" ht="13.5" customHeight="1">
      <c r="J4" s="202"/>
      <c r="L4" s="174"/>
    </row>
    <row r="5" spans="1:19" ht="13.5" customHeight="1">
      <c r="H5" s="200"/>
      <c r="I5" s="174"/>
      <c r="L5" s="174"/>
    </row>
    <row r="6" spans="1:19" ht="13.5" customHeight="1">
      <c r="H6" s="200"/>
      <c r="L6" s="174"/>
      <c r="P6" s="201"/>
    </row>
    <row r="7" spans="1:19" ht="13.5" customHeight="1">
      <c r="A7" s="309" t="s">
        <v>334</v>
      </c>
      <c r="B7" s="309"/>
      <c r="C7" s="309"/>
      <c r="D7" s="309"/>
      <c r="E7" s="309"/>
      <c r="F7" s="309"/>
      <c r="G7" s="309"/>
      <c r="H7" s="309"/>
      <c r="I7" s="309"/>
      <c r="L7" s="174"/>
    </row>
    <row r="8" spans="1:19" ht="13.5" customHeight="1">
      <c r="H8" s="200"/>
      <c r="I8" s="174"/>
      <c r="L8" s="174"/>
    </row>
    <row r="9" spans="1:19">
      <c r="A9" s="313" t="s">
        <v>287</v>
      </c>
      <c r="B9" s="313"/>
      <c r="C9" s="313"/>
      <c r="D9" s="313"/>
      <c r="E9" s="313"/>
      <c r="F9" s="313"/>
      <c r="G9" s="313"/>
      <c r="H9" s="313"/>
      <c r="I9" s="313"/>
    </row>
    <row r="10" spans="1:19" ht="15" customHeight="1">
      <c r="A10" s="312" t="s">
        <v>218</v>
      </c>
      <c r="B10" s="312"/>
      <c r="C10" s="312"/>
      <c r="D10" s="312"/>
      <c r="E10" s="312"/>
      <c r="F10" s="312"/>
      <c r="G10" s="312"/>
      <c r="H10" s="312"/>
      <c r="I10" s="312"/>
    </row>
    <row r="11" spans="1:19" ht="15" customHeight="1">
      <c r="A11" s="101"/>
      <c r="B11" s="101"/>
      <c r="C11" s="101"/>
      <c r="D11" s="101"/>
      <c r="E11" s="101"/>
      <c r="F11" s="101"/>
      <c r="G11" s="101"/>
      <c r="H11" s="101"/>
      <c r="I11" s="101"/>
    </row>
    <row r="12" spans="1:19" ht="15.75">
      <c r="A12" s="314" t="s">
        <v>335</v>
      </c>
      <c r="B12" s="314"/>
      <c r="C12" s="314"/>
      <c r="D12" s="314"/>
      <c r="E12" s="314"/>
      <c r="F12" s="314"/>
      <c r="G12" s="314"/>
      <c r="H12" s="314"/>
      <c r="I12" s="314"/>
    </row>
    <row r="13" spans="1:19">
      <c r="C13" s="199"/>
      <c r="D13" s="199"/>
      <c r="E13" s="199"/>
    </row>
    <row r="14" spans="1:19">
      <c r="C14" s="171">
        <v>46128</v>
      </c>
      <c r="D14" s="100" t="s">
        <v>219</v>
      </c>
      <c r="E14" s="198">
        <v>4</v>
      </c>
    </row>
    <row r="15" spans="1:19">
      <c r="C15" s="197" t="s">
        <v>4</v>
      </c>
      <c r="D15" s="174"/>
      <c r="E15" s="174"/>
      <c r="F15" s="174"/>
      <c r="G15" s="174"/>
      <c r="H15" s="174"/>
      <c r="I15" s="174"/>
    </row>
    <row r="16" spans="1:19">
      <c r="D16" s="174"/>
      <c r="E16" s="174"/>
      <c r="F16" s="174"/>
      <c r="G16" s="174"/>
      <c r="H16" s="174"/>
      <c r="I16" s="174"/>
    </row>
    <row r="17" spans="1:17">
      <c r="D17" s="174"/>
      <c r="E17" s="174"/>
      <c r="F17" s="174"/>
      <c r="G17" s="174"/>
      <c r="H17" s="174"/>
      <c r="I17" s="174" t="s">
        <v>220</v>
      </c>
    </row>
    <row r="18" spans="1:17">
      <c r="D18" s="174"/>
      <c r="E18" s="174"/>
      <c r="F18" s="174"/>
      <c r="H18" s="174" t="s">
        <v>264</v>
      </c>
      <c r="I18" s="196">
        <v>85</v>
      </c>
    </row>
    <row r="19" spans="1:17">
      <c r="D19" s="174"/>
      <c r="E19" s="174"/>
      <c r="F19" s="174"/>
      <c r="G19" s="174"/>
      <c r="H19" s="174" t="s">
        <v>9</v>
      </c>
      <c r="I19" s="196"/>
    </row>
    <row r="20" spans="1:17">
      <c r="D20" s="174"/>
      <c r="E20" s="174"/>
      <c r="F20" s="174"/>
      <c r="G20" s="174"/>
      <c r="H20" s="174" t="s">
        <v>10</v>
      </c>
      <c r="I20" s="196">
        <v>191416511</v>
      </c>
    </row>
    <row r="21" spans="1:17">
      <c r="A21" s="178"/>
      <c r="B21" s="178"/>
      <c r="C21" s="195"/>
      <c r="D21" s="178"/>
      <c r="E21" s="178"/>
      <c r="F21" s="178"/>
      <c r="G21" s="178"/>
      <c r="H21" s="178"/>
      <c r="I21" s="178"/>
    </row>
    <row r="22" spans="1:17">
      <c r="B22" s="194"/>
      <c r="I22" s="193" t="s">
        <v>265</v>
      </c>
    </row>
    <row r="23" spans="1:17" ht="125.25" customHeight="1">
      <c r="A23" s="192" t="s">
        <v>266</v>
      </c>
      <c r="B23" s="191" t="s">
        <v>267</v>
      </c>
      <c r="C23" s="191" t="s">
        <v>281</v>
      </c>
      <c r="D23" s="191" t="s">
        <v>222</v>
      </c>
      <c r="E23" s="191" t="s">
        <v>223</v>
      </c>
      <c r="F23" s="191" t="s">
        <v>268</v>
      </c>
      <c r="G23" s="191" t="s">
        <v>269</v>
      </c>
      <c r="H23" s="191" t="s">
        <v>270</v>
      </c>
      <c r="I23" s="191" t="s">
        <v>271</v>
      </c>
      <c r="J23" s="174"/>
      <c r="K23" s="174"/>
    </row>
    <row r="24" spans="1:17" ht="12" customHeight="1">
      <c r="A24" s="190">
        <v>1</v>
      </c>
      <c r="B24" s="190">
        <v>2</v>
      </c>
      <c r="C24" s="190">
        <v>3</v>
      </c>
      <c r="D24" s="190">
        <v>4</v>
      </c>
      <c r="E24" s="190">
        <v>5</v>
      </c>
      <c r="F24" s="190">
        <v>6</v>
      </c>
      <c r="G24" s="190">
        <v>7</v>
      </c>
      <c r="H24" s="190">
        <v>8</v>
      </c>
      <c r="I24" s="190">
        <v>9</v>
      </c>
    </row>
    <row r="25" spans="1:17" ht="47.25">
      <c r="A25" s="189" t="s">
        <v>280</v>
      </c>
      <c r="B25" s="210">
        <v>0</v>
      </c>
      <c r="C25" s="210">
        <f>C26+C28+C27</f>
        <v>5600</v>
      </c>
      <c r="D25" s="210">
        <f t="shared" ref="D25:I25" si="0">D26+D28+D27</f>
        <v>588.96</v>
      </c>
      <c r="E25" s="210">
        <f t="shared" si="0"/>
        <v>435.84</v>
      </c>
      <c r="F25" s="210">
        <f t="shared" si="0"/>
        <v>435.84</v>
      </c>
      <c r="G25" s="210">
        <f t="shared" si="0"/>
        <v>153.12000000000006</v>
      </c>
      <c r="H25" s="210">
        <f t="shared" si="0"/>
        <v>0</v>
      </c>
      <c r="I25" s="210">
        <f t="shared" si="0"/>
        <v>153.12000000000006</v>
      </c>
      <c r="J25" s="188"/>
    </row>
    <row r="26" spans="1:17">
      <c r="A26" s="187" t="s">
        <v>283</v>
      </c>
      <c r="B26" s="210">
        <v>0</v>
      </c>
      <c r="C26" s="210">
        <v>5300</v>
      </c>
      <c r="D26" s="209">
        <v>588.96</v>
      </c>
      <c r="E26" s="209">
        <v>435.84</v>
      </c>
      <c r="F26" s="209">
        <v>435.84</v>
      </c>
      <c r="G26" s="210">
        <f>B26+D26-E26</f>
        <v>153.12000000000006</v>
      </c>
      <c r="H26" s="210">
        <v>0</v>
      </c>
      <c r="I26" s="210">
        <f>G26+H26</f>
        <v>153.12000000000006</v>
      </c>
      <c r="J26" s="188"/>
    </row>
    <row r="27" spans="1:17">
      <c r="A27" s="187" t="s">
        <v>294</v>
      </c>
      <c r="B27" s="209"/>
      <c r="C27" s="210">
        <v>300</v>
      </c>
      <c r="D27" s="210">
        <v>0</v>
      </c>
      <c r="E27" s="210">
        <v>0</v>
      </c>
      <c r="F27" s="210">
        <v>0</v>
      </c>
      <c r="G27" s="210">
        <v>0</v>
      </c>
      <c r="H27" s="210">
        <v>0</v>
      </c>
      <c r="I27" s="210">
        <v>0</v>
      </c>
    </row>
    <row r="28" spans="1:17">
      <c r="A28" s="187" t="s">
        <v>272</v>
      </c>
      <c r="B28" s="209"/>
      <c r="C28" s="209"/>
      <c r="D28" s="209"/>
      <c r="E28" s="209"/>
      <c r="F28" s="209"/>
      <c r="G28" s="209"/>
      <c r="H28" s="209"/>
      <c r="I28" s="209"/>
    </row>
    <row r="29" spans="1:17">
      <c r="A29" s="186" t="s">
        <v>273</v>
      </c>
      <c r="B29" s="209"/>
      <c r="C29" s="209"/>
      <c r="D29" s="209"/>
      <c r="E29" s="209"/>
      <c r="F29" s="209"/>
      <c r="G29" s="209"/>
      <c r="H29" s="209"/>
      <c r="I29" s="209"/>
    </row>
    <row r="30" spans="1:17" ht="28.5" customHeight="1">
      <c r="A30" s="311" t="s">
        <v>279</v>
      </c>
      <c r="B30" s="311"/>
      <c r="C30" s="311"/>
      <c r="D30" s="311"/>
      <c r="E30" s="311"/>
      <c r="F30" s="311"/>
      <c r="G30" s="311"/>
      <c r="H30" s="311"/>
      <c r="I30" s="311"/>
      <c r="J30" s="185"/>
      <c r="K30" s="185"/>
      <c r="L30" s="185"/>
      <c r="M30" s="185"/>
      <c r="N30" s="185"/>
      <c r="O30" s="185"/>
      <c r="P30" s="185"/>
      <c r="Q30" s="185"/>
    </row>
    <row r="31" spans="1:17">
      <c r="A31" s="184"/>
      <c r="B31" s="183"/>
      <c r="C31" s="183"/>
      <c r="D31" s="183"/>
      <c r="E31" s="183"/>
      <c r="F31" s="183"/>
      <c r="G31" s="183"/>
      <c r="H31" s="183"/>
      <c r="I31" s="183"/>
    </row>
    <row r="32" spans="1:17">
      <c r="A32" s="184"/>
      <c r="B32" s="183"/>
      <c r="C32" s="183"/>
      <c r="D32" s="183"/>
      <c r="E32" s="183"/>
      <c r="F32" s="183"/>
      <c r="G32" s="183"/>
      <c r="H32" s="183"/>
      <c r="I32" s="183"/>
    </row>
    <row r="33" spans="1:9" ht="14.25" customHeight="1">
      <c r="A33" s="211" t="s">
        <v>204</v>
      </c>
      <c r="D33" s="181"/>
      <c r="F33" s="182"/>
      <c r="H33" s="211" t="s">
        <v>284</v>
      </c>
    </row>
    <row r="34" spans="1:9">
      <c r="A34" s="175" t="s">
        <v>224</v>
      </c>
      <c r="B34" s="174"/>
      <c r="C34" s="174"/>
      <c r="D34" s="175" t="s">
        <v>206</v>
      </c>
      <c r="E34" s="179"/>
      <c r="F34" s="180"/>
      <c r="G34" s="179"/>
      <c r="H34" s="175" t="s">
        <v>207</v>
      </c>
      <c r="I34" s="174"/>
    </row>
    <row r="35" spans="1:9">
      <c r="A35" s="174"/>
      <c r="B35" s="174"/>
      <c r="C35" s="174"/>
      <c r="D35" s="178"/>
      <c r="E35" s="174"/>
      <c r="F35" s="174"/>
      <c r="G35" s="174"/>
      <c r="H35" s="174"/>
      <c r="I35" s="174"/>
    </row>
    <row r="36" spans="1:9">
      <c r="A36" s="211" t="s">
        <v>208</v>
      </c>
      <c r="B36" s="174"/>
      <c r="C36" s="174"/>
      <c r="D36" s="177"/>
      <c r="E36" s="174"/>
      <c r="F36" s="174"/>
      <c r="G36" s="174"/>
      <c r="H36" s="211" t="s">
        <v>209</v>
      </c>
      <c r="I36" s="174"/>
    </row>
    <row r="37" spans="1:9" ht="35.25" customHeight="1">
      <c r="A37" s="176" t="s">
        <v>274</v>
      </c>
      <c r="B37" s="174"/>
      <c r="C37" s="174"/>
      <c r="D37" s="175" t="s">
        <v>206</v>
      </c>
      <c r="E37" s="174"/>
      <c r="F37" s="174"/>
      <c r="G37" s="174"/>
      <c r="H37" s="175" t="s">
        <v>207</v>
      </c>
      <c r="I37" s="174"/>
    </row>
    <row r="39" spans="1:9" ht="15.75">
      <c r="D39" s="173" t="s">
        <v>278</v>
      </c>
    </row>
  </sheetData>
  <mergeCells count="6">
    <mergeCell ref="A7:I7"/>
    <mergeCell ref="H1:I1"/>
    <mergeCell ref="A30:I30"/>
    <mergeCell ref="A10:I10"/>
    <mergeCell ref="A9:I9"/>
    <mergeCell ref="A12:I12"/>
  </mergeCells>
  <pageMargins left="0.7" right="0.7" top="0.75" bottom="0.75" header="0.3" footer="0.3"/>
  <pageSetup paperSize="9" scale="53"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217ECD1-DD44-432E-988B-1C9B6D3F1EC7}">
  <sheetPr>
    <pageSetUpPr fitToPage="1"/>
  </sheetPr>
  <dimension ref="A1:IV378"/>
  <sheetViews>
    <sheetView tabSelected="1" defaultGridColor="0" topLeftCell="A3" colorId="9" workbookViewId="0">
      <selection activeCell="K10" sqref="K10"/>
    </sheetView>
  </sheetViews>
  <sheetFormatPr defaultColWidth="9.140625" defaultRowHeight="12.75" customHeight="1"/>
  <cols>
    <col min="1" max="2" width="1.85546875" style="167" customWidth="1"/>
    <col min="3" max="3" width="1.5703125" style="167" customWidth="1"/>
    <col min="4" max="4" width="2.42578125" style="167" customWidth="1"/>
    <col min="5" max="5" width="2" style="167" customWidth="1"/>
    <col min="6" max="6" width="2.42578125" style="167" customWidth="1"/>
    <col min="7" max="7" width="35.85546875" style="105" customWidth="1"/>
    <col min="8" max="8" width="3.42578125" style="169" customWidth="1"/>
    <col min="9" max="10" width="10.5703125" style="105" customWidth="1"/>
    <col min="11" max="11" width="11.5703125" style="105" customWidth="1"/>
    <col min="12" max="12" width="13.5703125" style="105" customWidth="1"/>
    <col min="13" max="13" width="40.42578125" style="105" customWidth="1"/>
    <col min="14" max="256" width="9.140625" style="105" customWidth="1"/>
    <col min="257" max="257" width="9.140625" style="170" customWidth="1"/>
    <col min="258" max="16384" width="9.140625" style="170"/>
  </cols>
  <sheetData>
    <row r="1" spans="1:11" s="102" customFormat="1" ht="12.75" customHeight="1">
      <c r="H1" s="103" t="s">
        <v>225</v>
      </c>
      <c r="I1" s="104"/>
      <c r="J1" s="105"/>
    </row>
    <row r="2" spans="1:11" s="102" customFormat="1" ht="12.75" customHeight="1">
      <c r="H2" s="103" t="s">
        <v>226</v>
      </c>
      <c r="I2" s="104"/>
      <c r="J2" s="105"/>
    </row>
    <row r="3" spans="1:11" s="102" customFormat="1" ht="15.75" customHeight="1">
      <c r="H3" s="103" t="s">
        <v>227</v>
      </c>
      <c r="I3" s="104"/>
      <c r="J3" s="106"/>
    </row>
    <row r="4" spans="1:11" s="102" customFormat="1" ht="15.75" customHeight="1">
      <c r="H4" s="107"/>
      <c r="I4" s="105"/>
      <c r="J4" s="106"/>
    </row>
    <row r="5" spans="1:11" s="102" customFormat="1" ht="14.25" customHeight="1">
      <c r="B5" s="108"/>
      <c r="C5" s="108"/>
      <c r="D5" s="108"/>
      <c r="E5" s="108"/>
      <c r="G5" s="316" t="s">
        <v>228</v>
      </c>
      <c r="H5" s="316"/>
      <c r="I5" s="316"/>
      <c r="J5" s="316"/>
      <c r="K5" s="316"/>
    </row>
    <row r="6" spans="1:11" s="102" customFormat="1" ht="14.25" customHeight="1">
      <c r="B6" s="108"/>
      <c r="C6" s="108"/>
      <c r="D6" s="108"/>
      <c r="E6" s="108"/>
      <c r="G6" s="109"/>
      <c r="H6" s="109" t="s">
        <v>287</v>
      </c>
      <c r="I6" s="109"/>
      <c r="J6" s="109"/>
      <c r="K6" s="109"/>
    </row>
    <row r="7" spans="1:11" s="102" customFormat="1" ht="12" customHeight="1">
      <c r="A7" s="108"/>
      <c r="B7" s="108"/>
      <c r="C7" s="108"/>
      <c r="D7" s="108"/>
      <c r="E7" s="110"/>
      <c r="F7" s="110"/>
      <c r="G7" s="317" t="s">
        <v>1</v>
      </c>
      <c r="H7" s="317"/>
      <c r="I7" s="317"/>
      <c r="J7" s="317"/>
      <c r="K7" s="317"/>
    </row>
    <row r="8" spans="1:11" s="102" customFormat="1" ht="10.5" customHeight="1">
      <c r="A8" s="108"/>
      <c r="B8" s="108"/>
      <c r="C8" s="108"/>
      <c r="D8" s="108"/>
      <c r="E8" s="108"/>
      <c r="F8" s="111"/>
      <c r="G8" s="318"/>
      <c r="H8" s="318"/>
      <c r="I8" s="319"/>
      <c r="J8" s="319"/>
      <c r="K8" s="319"/>
    </row>
    <row r="9" spans="1:11" s="102" customFormat="1" ht="13.5" customHeight="1">
      <c r="A9" s="347" t="s">
        <v>336</v>
      </c>
      <c r="B9" s="326"/>
      <c r="C9" s="326"/>
      <c r="D9" s="326"/>
      <c r="E9" s="326"/>
      <c r="F9" s="326"/>
      <c r="G9" s="326"/>
      <c r="H9" s="326"/>
      <c r="I9" s="326"/>
      <c r="J9" s="326"/>
      <c r="K9" s="326"/>
    </row>
    <row r="10" spans="1:11" s="102" customFormat="1" ht="9.75" customHeight="1">
      <c r="A10" s="112"/>
      <c r="B10" s="113"/>
      <c r="C10" s="113"/>
      <c r="D10" s="113"/>
      <c r="E10" s="113"/>
      <c r="F10" s="113"/>
      <c r="G10" s="113"/>
      <c r="H10" s="113"/>
      <c r="I10" s="113"/>
      <c r="J10" s="113"/>
      <c r="K10" s="113"/>
    </row>
    <row r="11" spans="1:11" s="102" customFormat="1" ht="12.75" customHeight="1">
      <c r="A11" s="320" t="s">
        <v>337</v>
      </c>
      <c r="B11" s="319"/>
      <c r="C11" s="319"/>
      <c r="D11" s="319"/>
      <c r="E11" s="319"/>
      <c r="F11" s="319"/>
      <c r="G11" s="319"/>
      <c r="H11" s="319"/>
      <c r="I11" s="319"/>
      <c r="J11" s="319"/>
      <c r="K11" s="319"/>
    </row>
    <row r="12" spans="1:11" s="102" customFormat="1" ht="12.75" customHeight="1">
      <c r="A12" s="112"/>
      <c r="B12" s="113"/>
      <c r="C12" s="113"/>
      <c r="D12" s="113"/>
      <c r="E12" s="113"/>
      <c r="F12" s="113"/>
      <c r="G12" s="324" t="s">
        <v>338</v>
      </c>
      <c r="H12" s="324"/>
      <c r="I12" s="324"/>
      <c r="J12" s="324"/>
      <c r="K12" s="324"/>
    </row>
    <row r="13" spans="1:11" s="102" customFormat="1" ht="11.25" customHeight="1">
      <c r="A13" s="112"/>
      <c r="B13" s="113"/>
      <c r="C13" s="113"/>
      <c r="D13" s="113"/>
      <c r="E13" s="113"/>
      <c r="F13" s="113"/>
      <c r="G13" s="315" t="s">
        <v>339</v>
      </c>
      <c r="H13" s="315"/>
      <c r="I13" s="315"/>
      <c r="J13" s="315"/>
      <c r="K13" s="315"/>
    </row>
    <row r="14" spans="1:11" s="102" customFormat="1" ht="11.25" customHeight="1">
      <c r="A14" s="112"/>
      <c r="B14" s="113"/>
      <c r="C14" s="113"/>
      <c r="D14" s="113"/>
      <c r="E14" s="113"/>
      <c r="F14" s="113"/>
      <c r="G14" s="111"/>
      <c r="H14" s="111"/>
      <c r="I14" s="111"/>
      <c r="J14" s="111"/>
      <c r="K14" s="111"/>
    </row>
    <row r="15" spans="1:11" s="102" customFormat="1" ht="12.75" customHeight="1">
      <c r="A15" s="320" t="s">
        <v>340</v>
      </c>
      <c r="B15" s="319"/>
      <c r="C15" s="319"/>
      <c r="D15" s="319"/>
      <c r="E15" s="319"/>
      <c r="F15" s="319"/>
      <c r="G15" s="319"/>
      <c r="H15" s="319"/>
      <c r="I15" s="319"/>
      <c r="J15" s="319"/>
      <c r="K15" s="319"/>
    </row>
    <row r="16" spans="1:11" s="102" customFormat="1" ht="12.75" customHeight="1">
      <c r="A16" s="111" t="s">
        <v>0</v>
      </c>
      <c r="B16" s="111"/>
      <c r="C16" s="111"/>
      <c r="D16" s="111"/>
      <c r="E16" s="111"/>
      <c r="F16" s="111"/>
      <c r="G16" s="319" t="s">
        <v>327</v>
      </c>
      <c r="H16" s="319"/>
      <c r="I16" s="324"/>
      <c r="J16" s="324"/>
      <c r="K16" s="324"/>
    </row>
    <row r="17" spans="1:11" s="102" customFormat="1" ht="12.75" customHeight="1">
      <c r="A17" s="115"/>
      <c r="B17" s="111"/>
      <c r="C17" s="111"/>
      <c r="D17" s="111"/>
      <c r="E17" s="111"/>
      <c r="F17" s="111"/>
      <c r="G17" s="319" t="s">
        <v>341</v>
      </c>
      <c r="H17" s="319"/>
      <c r="I17" s="319"/>
      <c r="K17" s="114"/>
    </row>
    <row r="18" spans="1:11" s="102" customFormat="1" ht="12" customHeight="1">
      <c r="A18" s="319"/>
      <c r="B18" s="319"/>
      <c r="C18" s="319"/>
      <c r="D18" s="319"/>
      <c r="E18" s="319"/>
      <c r="F18" s="319"/>
      <c r="G18" s="319"/>
      <c r="H18" s="319"/>
      <c r="I18" s="319"/>
      <c r="J18" s="319"/>
      <c r="K18" s="319"/>
    </row>
    <row r="19" spans="1:11" s="102" customFormat="1" ht="12.75" customHeight="1">
      <c r="A19" s="115"/>
      <c r="B19" s="111"/>
      <c r="C19" s="111"/>
      <c r="D19" s="111"/>
      <c r="E19" s="111"/>
      <c r="F19" s="111"/>
      <c r="G19" s="111"/>
      <c r="H19" s="111"/>
      <c r="I19" s="116"/>
      <c r="J19" s="117"/>
      <c r="K19" s="118" t="s">
        <v>7</v>
      </c>
    </row>
    <row r="20" spans="1:11" s="102" customFormat="1" ht="13.5" customHeight="1">
      <c r="A20" s="115"/>
      <c r="B20" s="111"/>
      <c r="C20" s="111"/>
      <c r="D20" s="111"/>
      <c r="E20" s="111"/>
      <c r="F20" s="111"/>
      <c r="G20" s="111"/>
      <c r="H20" s="111"/>
      <c r="I20" s="119"/>
      <c r="J20" s="119" t="s">
        <v>221</v>
      </c>
      <c r="K20" s="120"/>
    </row>
    <row r="21" spans="1:11" s="102" customFormat="1" ht="11.25" customHeight="1">
      <c r="A21" s="115"/>
      <c r="B21" s="111"/>
      <c r="C21" s="111"/>
      <c r="D21" s="111"/>
      <c r="E21" s="111"/>
      <c r="F21" s="111"/>
      <c r="G21" s="111"/>
      <c r="H21" s="111"/>
      <c r="I21" s="119"/>
      <c r="J21" s="119" t="s">
        <v>9</v>
      </c>
      <c r="K21" s="120"/>
    </row>
    <row r="22" spans="1:11" s="102" customFormat="1" ht="12" customHeight="1">
      <c r="A22" s="115"/>
      <c r="B22" s="111"/>
      <c r="C22" s="111"/>
      <c r="D22" s="111"/>
      <c r="E22" s="111"/>
      <c r="F22" s="111"/>
      <c r="G22" s="111"/>
      <c r="H22" s="111"/>
      <c r="I22" s="121"/>
      <c r="J22" s="119" t="s">
        <v>10</v>
      </c>
      <c r="K22" s="120" t="s">
        <v>286</v>
      </c>
    </row>
    <row r="23" spans="1:11" s="102" customFormat="1" ht="11.25" customHeight="1">
      <c r="A23" s="108"/>
      <c r="B23" s="108"/>
      <c r="C23" s="108"/>
      <c r="D23" s="108"/>
      <c r="E23" s="108"/>
      <c r="F23" s="108"/>
      <c r="G23" s="111"/>
      <c r="H23" s="111"/>
      <c r="I23" s="122"/>
      <c r="J23" s="122"/>
      <c r="K23" s="123"/>
    </row>
    <row r="24" spans="1:11" s="102" customFormat="1" ht="11.25" customHeight="1">
      <c r="A24" s="108"/>
      <c r="B24" s="108"/>
      <c r="C24" s="108"/>
      <c r="D24" s="108"/>
      <c r="E24" s="108"/>
      <c r="F24" s="108"/>
      <c r="G24" s="124"/>
      <c r="H24" s="111"/>
      <c r="I24" s="122"/>
      <c r="J24" s="122"/>
      <c r="K24" s="121" t="s">
        <v>229</v>
      </c>
    </row>
    <row r="25" spans="1:11" s="102" customFormat="1" ht="11.25" customHeight="1">
      <c r="A25" s="328" t="s">
        <v>20</v>
      </c>
      <c r="B25" s="329"/>
      <c r="C25" s="329"/>
      <c r="D25" s="329"/>
      <c r="E25" s="329"/>
      <c r="F25" s="330"/>
      <c r="G25" s="336" t="s">
        <v>21</v>
      </c>
      <c r="H25" s="336" t="s">
        <v>230</v>
      </c>
      <c r="I25" s="339" t="s">
        <v>231</v>
      </c>
      <c r="J25" s="340"/>
      <c r="K25" s="341"/>
    </row>
    <row r="26" spans="1:11" s="102" customFormat="1" ht="11.25" customHeight="1">
      <c r="A26" s="331"/>
      <c r="B26" s="326"/>
      <c r="C26" s="326"/>
      <c r="D26" s="326"/>
      <c r="E26" s="326"/>
      <c r="F26" s="332"/>
      <c r="G26" s="337"/>
      <c r="H26" s="337"/>
      <c r="I26" s="342" t="s">
        <v>232</v>
      </c>
      <c r="J26" s="343"/>
      <c r="K26" s="344"/>
    </row>
    <row r="27" spans="1:11" s="102" customFormat="1" ht="25.5" customHeight="1">
      <c r="A27" s="331"/>
      <c r="B27" s="326"/>
      <c r="C27" s="326"/>
      <c r="D27" s="326"/>
      <c r="E27" s="326"/>
      <c r="F27" s="332"/>
      <c r="G27" s="337"/>
      <c r="H27" s="337"/>
      <c r="I27" s="336" t="s">
        <v>233</v>
      </c>
      <c r="J27" s="345" t="s">
        <v>234</v>
      </c>
      <c r="K27" s="346"/>
    </row>
    <row r="28" spans="1:11" s="102" customFormat="1" ht="38.25" customHeight="1">
      <c r="A28" s="333"/>
      <c r="B28" s="334"/>
      <c r="C28" s="334"/>
      <c r="D28" s="334"/>
      <c r="E28" s="334"/>
      <c r="F28" s="335"/>
      <c r="G28" s="338"/>
      <c r="H28" s="338"/>
      <c r="I28" s="338"/>
      <c r="J28" s="126" t="s">
        <v>235</v>
      </c>
      <c r="K28" s="126" t="s">
        <v>236</v>
      </c>
    </row>
    <row r="29" spans="1:11" s="102" customFormat="1" ht="11.25" customHeight="1">
      <c r="A29" s="321">
        <v>1</v>
      </c>
      <c r="B29" s="322"/>
      <c r="C29" s="322"/>
      <c r="D29" s="322"/>
      <c r="E29" s="322"/>
      <c r="F29" s="323"/>
      <c r="G29" s="127">
        <v>2</v>
      </c>
      <c r="H29" s="127">
        <v>3</v>
      </c>
      <c r="I29" s="127">
        <v>4</v>
      </c>
      <c r="J29" s="127">
        <v>5</v>
      </c>
      <c r="K29" s="127">
        <v>6</v>
      </c>
    </row>
    <row r="30" spans="1:11" s="102" customFormat="1" ht="12" customHeight="1">
      <c r="A30" s="128">
        <v>2</v>
      </c>
      <c r="B30" s="128"/>
      <c r="C30" s="129"/>
      <c r="D30" s="129"/>
      <c r="E30" s="129"/>
      <c r="F30" s="129"/>
      <c r="G30" s="130" t="s">
        <v>237</v>
      </c>
      <c r="H30" s="127">
        <v>1</v>
      </c>
      <c r="I30" s="131">
        <f>I31+I37+I39+I42+I47+I59+I66+I75+I81</f>
        <v>0.3</v>
      </c>
      <c r="J30" s="131">
        <f>J31+J37+J39+J42+J47+J59+J66+J75+J81</f>
        <v>73.199999999999989</v>
      </c>
      <c r="K30" s="131">
        <f>K31+K37+K39+K42+K47+K59+K66+K75+K81</f>
        <v>0</v>
      </c>
    </row>
    <row r="31" spans="1:11" s="135" customFormat="1" ht="12" customHeight="1">
      <c r="A31" s="128">
        <v>2</v>
      </c>
      <c r="B31" s="128">
        <v>1</v>
      </c>
      <c r="C31" s="128"/>
      <c r="D31" s="128"/>
      <c r="E31" s="128"/>
      <c r="F31" s="128"/>
      <c r="G31" s="132" t="s">
        <v>32</v>
      </c>
      <c r="H31" s="133">
        <v>2</v>
      </c>
      <c r="I31" s="134">
        <f>+I32+I36</f>
        <v>0</v>
      </c>
      <c r="J31" s="134">
        <f>+J32+J36</f>
        <v>64.599999999999994</v>
      </c>
      <c r="K31" s="134">
        <f>+K32+K36</f>
        <v>0</v>
      </c>
    </row>
    <row r="32" spans="1:11" s="102" customFormat="1" ht="12" customHeight="1">
      <c r="A32" s="129">
        <v>2</v>
      </c>
      <c r="B32" s="129">
        <v>1</v>
      </c>
      <c r="C32" s="129">
        <v>1</v>
      </c>
      <c r="D32" s="129"/>
      <c r="E32" s="129"/>
      <c r="F32" s="129"/>
      <c r="G32" s="136" t="s">
        <v>238</v>
      </c>
      <c r="H32" s="127">
        <v>3</v>
      </c>
      <c r="I32" s="137">
        <f>+I33+I35</f>
        <v>0</v>
      </c>
      <c r="J32" s="137">
        <f>+J33+J35</f>
        <v>63.6</v>
      </c>
      <c r="K32" s="137">
        <f>+K33+K35</f>
        <v>0</v>
      </c>
    </row>
    <row r="33" spans="1:11" s="102" customFormat="1" ht="12" customHeight="1">
      <c r="A33" s="129">
        <v>2</v>
      </c>
      <c r="B33" s="129">
        <v>1</v>
      </c>
      <c r="C33" s="129">
        <v>1</v>
      </c>
      <c r="D33" s="129">
        <v>1</v>
      </c>
      <c r="E33" s="129">
        <v>1</v>
      </c>
      <c r="F33" s="129">
        <v>1</v>
      </c>
      <c r="G33" s="136" t="s">
        <v>239</v>
      </c>
      <c r="H33" s="127">
        <v>4</v>
      </c>
      <c r="I33" s="137">
        <v>0</v>
      </c>
      <c r="J33" s="137">
        <v>63.6</v>
      </c>
      <c r="K33" s="137">
        <v>0</v>
      </c>
    </row>
    <row r="34" spans="1:11" s="102" customFormat="1" ht="12" customHeight="1">
      <c r="A34" s="129"/>
      <c r="B34" s="129"/>
      <c r="C34" s="129"/>
      <c r="D34" s="129"/>
      <c r="E34" s="129"/>
      <c r="F34" s="129"/>
      <c r="G34" s="136" t="s">
        <v>240</v>
      </c>
      <c r="H34" s="127">
        <v>5</v>
      </c>
      <c r="I34" s="137"/>
      <c r="J34" s="137">
        <v>11.5</v>
      </c>
      <c r="K34" s="137"/>
    </row>
    <row r="35" spans="1:11" s="102" customFormat="1" ht="12" hidden="1" customHeight="1">
      <c r="A35" s="129">
        <v>2</v>
      </c>
      <c r="B35" s="129">
        <v>1</v>
      </c>
      <c r="C35" s="129">
        <v>1</v>
      </c>
      <c r="D35" s="129">
        <v>1</v>
      </c>
      <c r="E35" s="129">
        <v>2</v>
      </c>
      <c r="F35" s="129">
        <v>1</v>
      </c>
      <c r="G35" s="136" t="s">
        <v>35</v>
      </c>
      <c r="H35" s="127">
        <v>6</v>
      </c>
      <c r="I35" s="137"/>
      <c r="J35" s="137"/>
      <c r="K35" s="137"/>
    </row>
    <row r="36" spans="1:11" s="102" customFormat="1" ht="12" customHeight="1">
      <c r="A36" s="129">
        <v>2</v>
      </c>
      <c r="B36" s="129">
        <v>1</v>
      </c>
      <c r="C36" s="129">
        <v>2</v>
      </c>
      <c r="D36" s="129"/>
      <c r="E36" s="129"/>
      <c r="F36" s="129"/>
      <c r="G36" s="136" t="s">
        <v>36</v>
      </c>
      <c r="H36" s="127">
        <v>7</v>
      </c>
      <c r="I36" s="137"/>
      <c r="J36" s="137">
        <v>1</v>
      </c>
      <c r="K36" s="137"/>
    </row>
    <row r="37" spans="1:11" s="135" customFormat="1" ht="11.25" customHeight="1">
      <c r="A37" s="128">
        <v>2</v>
      </c>
      <c r="B37" s="128">
        <v>2</v>
      </c>
      <c r="C37" s="128"/>
      <c r="D37" s="128"/>
      <c r="E37" s="128"/>
      <c r="F37" s="128"/>
      <c r="G37" s="132" t="s">
        <v>241</v>
      </c>
      <c r="H37" s="133">
        <v>8</v>
      </c>
      <c r="I37" s="138">
        <f>+I38</f>
        <v>0.3</v>
      </c>
      <c r="J37" s="138">
        <f>+J38</f>
        <v>4.7</v>
      </c>
      <c r="K37" s="138">
        <f>+K38</f>
        <v>0</v>
      </c>
    </row>
    <row r="38" spans="1:11" s="102" customFormat="1" ht="11.25" customHeight="1">
      <c r="A38" s="129">
        <v>2</v>
      </c>
      <c r="B38" s="129">
        <v>2</v>
      </c>
      <c r="C38" s="129">
        <v>1</v>
      </c>
      <c r="D38" s="129"/>
      <c r="E38" s="129"/>
      <c r="F38" s="129"/>
      <c r="G38" s="136" t="s">
        <v>241</v>
      </c>
      <c r="H38" s="127">
        <v>9</v>
      </c>
      <c r="I38" s="137">
        <v>0.3</v>
      </c>
      <c r="J38" s="137">
        <v>4.7</v>
      </c>
      <c r="K38" s="131">
        <v>0</v>
      </c>
    </row>
    <row r="39" spans="1:11" s="135" customFormat="1" ht="12" hidden="1" customHeight="1">
      <c r="A39" s="128">
        <v>2</v>
      </c>
      <c r="B39" s="128">
        <v>3</v>
      </c>
      <c r="C39" s="128"/>
      <c r="D39" s="128"/>
      <c r="E39" s="128"/>
      <c r="F39" s="128"/>
      <c r="G39" s="132" t="s">
        <v>54</v>
      </c>
      <c r="H39" s="133">
        <v>10</v>
      </c>
      <c r="I39" s="134">
        <f>+I40+I41</f>
        <v>0</v>
      </c>
      <c r="J39" s="134">
        <f>+J40+J41</f>
        <v>0</v>
      </c>
      <c r="K39" s="134">
        <f>+K40+K41</f>
        <v>0</v>
      </c>
    </row>
    <row r="40" spans="1:11" s="102" customFormat="1" ht="12" hidden="1" customHeight="1">
      <c r="A40" s="129">
        <v>2</v>
      </c>
      <c r="B40" s="129">
        <v>3</v>
      </c>
      <c r="C40" s="129">
        <v>1</v>
      </c>
      <c r="D40" s="129"/>
      <c r="E40" s="129"/>
      <c r="F40" s="129"/>
      <c r="G40" s="136" t="s">
        <v>55</v>
      </c>
      <c r="H40" s="127">
        <v>11</v>
      </c>
      <c r="I40" s="137"/>
      <c r="J40" s="137"/>
      <c r="K40" s="137"/>
    </row>
    <row r="41" spans="1:11" s="102" customFormat="1" ht="12" hidden="1" customHeight="1">
      <c r="A41" s="129">
        <v>2</v>
      </c>
      <c r="B41" s="129">
        <v>3</v>
      </c>
      <c r="C41" s="129">
        <v>2</v>
      </c>
      <c r="D41" s="129"/>
      <c r="E41" s="129"/>
      <c r="F41" s="129"/>
      <c r="G41" s="136" t="s">
        <v>65</v>
      </c>
      <c r="H41" s="127">
        <v>12</v>
      </c>
      <c r="I41" s="131"/>
      <c r="J41" s="131"/>
      <c r="K41" s="131"/>
    </row>
    <row r="42" spans="1:11" s="135" customFormat="1" ht="11.25" hidden="1" customHeight="1">
      <c r="A42" s="128">
        <v>2</v>
      </c>
      <c r="B42" s="128">
        <v>4</v>
      </c>
      <c r="C42" s="128"/>
      <c r="D42" s="128"/>
      <c r="E42" s="128"/>
      <c r="F42" s="128"/>
      <c r="G42" s="132" t="s">
        <v>66</v>
      </c>
      <c r="H42" s="133">
        <v>13</v>
      </c>
      <c r="I42" s="134">
        <f>+I43</f>
        <v>0</v>
      </c>
      <c r="J42" s="134">
        <f>+J43</f>
        <v>0</v>
      </c>
      <c r="K42" s="134">
        <f>+K43</f>
        <v>0</v>
      </c>
    </row>
    <row r="43" spans="1:11" s="102" customFormat="1" ht="11.25" hidden="1" customHeight="1">
      <c r="A43" s="129">
        <v>2</v>
      </c>
      <c r="B43" s="129">
        <v>4</v>
      </c>
      <c r="C43" s="129">
        <v>1</v>
      </c>
      <c r="D43" s="129"/>
      <c r="E43" s="129"/>
      <c r="F43" s="129"/>
      <c r="G43" s="136" t="s">
        <v>242</v>
      </c>
      <c r="H43" s="127">
        <v>14</v>
      </c>
      <c r="I43" s="137">
        <f>+I44+I45+I46</f>
        <v>0</v>
      </c>
      <c r="J43" s="137">
        <f>+J44+J45+J46</f>
        <v>0</v>
      </c>
      <c r="K43" s="137">
        <f>+K44+K45+K46</f>
        <v>0</v>
      </c>
    </row>
    <row r="44" spans="1:11" s="102" customFormat="1" ht="11.25" hidden="1" customHeight="1">
      <c r="A44" s="129">
        <v>2</v>
      </c>
      <c r="B44" s="129">
        <v>4</v>
      </c>
      <c r="C44" s="129">
        <v>1</v>
      </c>
      <c r="D44" s="129">
        <v>1</v>
      </c>
      <c r="E44" s="129">
        <v>1</v>
      </c>
      <c r="F44" s="129">
        <v>1</v>
      </c>
      <c r="G44" s="136" t="s">
        <v>68</v>
      </c>
      <c r="H44" s="127">
        <v>15</v>
      </c>
      <c r="I44" s="131"/>
      <c r="J44" s="131"/>
      <c r="K44" s="139"/>
    </row>
    <row r="45" spans="1:11" s="102" customFormat="1" ht="11.25" hidden="1" customHeight="1">
      <c r="A45" s="129">
        <v>2</v>
      </c>
      <c r="B45" s="129">
        <v>4</v>
      </c>
      <c r="C45" s="129">
        <v>1</v>
      </c>
      <c r="D45" s="129">
        <v>1</v>
      </c>
      <c r="E45" s="129">
        <v>1</v>
      </c>
      <c r="F45" s="129">
        <v>2</v>
      </c>
      <c r="G45" s="136" t="s">
        <v>69</v>
      </c>
      <c r="H45" s="127">
        <v>16</v>
      </c>
      <c r="I45" s="131"/>
      <c r="J45" s="131"/>
      <c r="K45" s="139"/>
    </row>
    <row r="46" spans="1:11" s="102" customFormat="1" ht="11.25" hidden="1" customHeight="1">
      <c r="A46" s="129">
        <v>2</v>
      </c>
      <c r="B46" s="129">
        <v>4</v>
      </c>
      <c r="C46" s="129">
        <v>1</v>
      </c>
      <c r="D46" s="129">
        <v>1</v>
      </c>
      <c r="E46" s="129">
        <v>1</v>
      </c>
      <c r="F46" s="129">
        <v>3</v>
      </c>
      <c r="G46" s="136" t="s">
        <v>70</v>
      </c>
      <c r="H46" s="127">
        <v>17</v>
      </c>
      <c r="I46" s="131"/>
      <c r="J46" s="131"/>
      <c r="K46" s="139"/>
    </row>
    <row r="47" spans="1:11" s="135" customFormat="1" ht="11.25" hidden="1" customHeight="1">
      <c r="A47" s="128">
        <v>2</v>
      </c>
      <c r="B47" s="128">
        <v>5</v>
      </c>
      <c r="C47" s="128"/>
      <c r="D47" s="128"/>
      <c r="E47" s="128"/>
      <c r="F47" s="128"/>
      <c r="G47" s="132" t="s">
        <v>71</v>
      </c>
      <c r="H47" s="133">
        <v>18</v>
      </c>
      <c r="I47" s="134">
        <f>+I48+I51+I54</f>
        <v>0</v>
      </c>
      <c r="J47" s="134">
        <f>+J48+J51+J54</f>
        <v>0</v>
      </c>
      <c r="K47" s="134">
        <f>+K48+K51+K54</f>
        <v>0</v>
      </c>
    </row>
    <row r="48" spans="1:11" s="102" customFormat="1" ht="11.25" hidden="1" customHeight="1">
      <c r="A48" s="129">
        <v>2</v>
      </c>
      <c r="B48" s="129">
        <v>5</v>
      </c>
      <c r="C48" s="129">
        <v>1</v>
      </c>
      <c r="D48" s="129"/>
      <c r="E48" s="129"/>
      <c r="F48" s="129"/>
      <c r="G48" s="136" t="s">
        <v>72</v>
      </c>
      <c r="H48" s="127">
        <v>19</v>
      </c>
      <c r="I48" s="137">
        <f>+I49+I50</f>
        <v>0</v>
      </c>
      <c r="J48" s="137">
        <f>+J49+J50</f>
        <v>0</v>
      </c>
      <c r="K48" s="137">
        <f>+K49+K50</f>
        <v>0</v>
      </c>
    </row>
    <row r="49" spans="1:11" s="102" customFormat="1" ht="11.25" hidden="1" customHeight="1">
      <c r="A49" s="129">
        <v>2</v>
      </c>
      <c r="B49" s="129">
        <v>5</v>
      </c>
      <c r="C49" s="129">
        <v>1</v>
      </c>
      <c r="D49" s="129">
        <v>1</v>
      </c>
      <c r="E49" s="129">
        <v>1</v>
      </c>
      <c r="F49" s="129">
        <v>1</v>
      </c>
      <c r="G49" s="136" t="s">
        <v>73</v>
      </c>
      <c r="H49" s="127">
        <v>20</v>
      </c>
      <c r="I49" s="131"/>
      <c r="J49" s="131"/>
      <c r="K49" s="139"/>
    </row>
    <row r="50" spans="1:11" s="102" customFormat="1" ht="11.25" hidden="1" customHeight="1">
      <c r="A50" s="129">
        <v>2</v>
      </c>
      <c r="B50" s="129">
        <v>5</v>
      </c>
      <c r="C50" s="129">
        <v>1</v>
      </c>
      <c r="D50" s="129">
        <v>1</v>
      </c>
      <c r="E50" s="129">
        <v>1</v>
      </c>
      <c r="F50" s="129">
        <v>2</v>
      </c>
      <c r="G50" s="136" t="s">
        <v>74</v>
      </c>
      <c r="H50" s="127">
        <v>21</v>
      </c>
      <c r="I50" s="131"/>
      <c r="J50" s="131"/>
      <c r="K50" s="139"/>
    </row>
    <row r="51" spans="1:11" s="102" customFormat="1" ht="11.25" hidden="1" customHeight="1">
      <c r="A51" s="129">
        <v>2</v>
      </c>
      <c r="B51" s="129">
        <v>5</v>
      </c>
      <c r="C51" s="129">
        <v>2</v>
      </c>
      <c r="D51" s="129"/>
      <c r="E51" s="129"/>
      <c r="F51" s="129"/>
      <c r="G51" s="136" t="s">
        <v>75</v>
      </c>
      <c r="H51" s="127">
        <v>22</v>
      </c>
      <c r="I51" s="137">
        <f>+I52+I53</f>
        <v>0</v>
      </c>
      <c r="J51" s="137">
        <f>+J52+J53</f>
        <v>0</v>
      </c>
      <c r="K51" s="137">
        <f>+K52+K53</f>
        <v>0</v>
      </c>
    </row>
    <row r="52" spans="1:11" s="102" customFormat="1" ht="23.25" hidden="1" customHeight="1">
      <c r="A52" s="129">
        <v>2</v>
      </c>
      <c r="B52" s="129">
        <v>5</v>
      </c>
      <c r="C52" s="129">
        <v>2</v>
      </c>
      <c r="D52" s="129">
        <v>1</v>
      </c>
      <c r="E52" s="129">
        <v>1</v>
      </c>
      <c r="F52" s="129">
        <v>1</v>
      </c>
      <c r="G52" s="136" t="s">
        <v>76</v>
      </c>
      <c r="H52" s="127">
        <v>23</v>
      </c>
      <c r="I52" s="131"/>
      <c r="J52" s="131"/>
      <c r="K52" s="139"/>
    </row>
    <row r="53" spans="1:11" s="102" customFormat="1" ht="12" hidden="1" customHeight="1">
      <c r="A53" s="129">
        <v>2</v>
      </c>
      <c r="B53" s="129">
        <v>5</v>
      </c>
      <c r="C53" s="129">
        <v>2</v>
      </c>
      <c r="D53" s="129">
        <v>1</v>
      </c>
      <c r="E53" s="129">
        <v>1</v>
      </c>
      <c r="F53" s="129">
        <v>2</v>
      </c>
      <c r="G53" s="136" t="s">
        <v>243</v>
      </c>
      <c r="H53" s="127">
        <v>24</v>
      </c>
      <c r="I53" s="131"/>
      <c r="J53" s="131"/>
      <c r="K53" s="139"/>
    </row>
    <row r="54" spans="1:11" s="102" customFormat="1" ht="11.25" hidden="1" customHeight="1">
      <c r="A54" s="129">
        <v>2</v>
      </c>
      <c r="B54" s="129">
        <v>5</v>
      </c>
      <c r="C54" s="129">
        <v>3</v>
      </c>
      <c r="D54" s="129"/>
      <c r="E54" s="129"/>
      <c r="F54" s="129"/>
      <c r="G54" s="136" t="s">
        <v>244</v>
      </c>
      <c r="H54" s="127">
        <v>25</v>
      </c>
      <c r="I54" s="137">
        <f>+I55+I56+I57+I58</f>
        <v>0</v>
      </c>
      <c r="J54" s="137">
        <f>+J55+J56+J57+J58</f>
        <v>0</v>
      </c>
      <c r="K54" s="137">
        <f>+K55+K56+K57+K58</f>
        <v>0</v>
      </c>
    </row>
    <row r="55" spans="1:11" s="102" customFormat="1" ht="23.25" hidden="1" customHeight="1">
      <c r="A55" s="129">
        <v>2</v>
      </c>
      <c r="B55" s="129">
        <v>5</v>
      </c>
      <c r="C55" s="129">
        <v>3</v>
      </c>
      <c r="D55" s="129">
        <v>1</v>
      </c>
      <c r="E55" s="129">
        <v>1</v>
      </c>
      <c r="F55" s="129">
        <v>1</v>
      </c>
      <c r="G55" s="136" t="s">
        <v>79</v>
      </c>
      <c r="H55" s="127">
        <v>26</v>
      </c>
      <c r="I55" s="131"/>
      <c r="J55" s="131"/>
      <c r="K55" s="139"/>
    </row>
    <row r="56" spans="1:11" s="102" customFormat="1" ht="11.25" hidden="1" customHeight="1">
      <c r="A56" s="129">
        <v>2</v>
      </c>
      <c r="B56" s="129">
        <v>5</v>
      </c>
      <c r="C56" s="129">
        <v>3</v>
      </c>
      <c r="D56" s="129">
        <v>1</v>
      </c>
      <c r="E56" s="129">
        <v>1</v>
      </c>
      <c r="F56" s="129">
        <v>2</v>
      </c>
      <c r="G56" s="136" t="s">
        <v>80</v>
      </c>
      <c r="H56" s="127">
        <v>27</v>
      </c>
      <c r="I56" s="131"/>
      <c r="J56" s="131"/>
      <c r="K56" s="139"/>
    </row>
    <row r="57" spans="1:11" s="102" customFormat="1" ht="23.25" hidden="1" customHeight="1">
      <c r="A57" s="129">
        <v>2</v>
      </c>
      <c r="B57" s="129">
        <v>5</v>
      </c>
      <c r="C57" s="129">
        <v>3</v>
      </c>
      <c r="D57" s="129">
        <v>2</v>
      </c>
      <c r="E57" s="129">
        <v>1</v>
      </c>
      <c r="F57" s="129">
        <v>1</v>
      </c>
      <c r="G57" s="140" t="s">
        <v>81</v>
      </c>
      <c r="H57" s="127">
        <v>28</v>
      </c>
      <c r="I57" s="131"/>
      <c r="J57" s="131"/>
      <c r="K57" s="139"/>
    </row>
    <row r="58" spans="1:11" s="102" customFormat="1" ht="11.25" hidden="1" customHeight="1">
      <c r="A58" s="129">
        <v>2</v>
      </c>
      <c r="B58" s="129">
        <v>5</v>
      </c>
      <c r="C58" s="129">
        <v>3</v>
      </c>
      <c r="D58" s="129">
        <v>2</v>
      </c>
      <c r="E58" s="129">
        <v>1</v>
      </c>
      <c r="F58" s="129">
        <v>2</v>
      </c>
      <c r="G58" s="140" t="s">
        <v>82</v>
      </c>
      <c r="H58" s="127">
        <v>29</v>
      </c>
      <c r="I58" s="131"/>
      <c r="J58" s="131"/>
      <c r="K58" s="139"/>
    </row>
    <row r="59" spans="1:11" s="135" customFormat="1" ht="11.25" hidden="1" customHeight="1">
      <c r="A59" s="128">
        <v>2</v>
      </c>
      <c r="B59" s="128">
        <v>6</v>
      </c>
      <c r="C59" s="128"/>
      <c r="D59" s="128"/>
      <c r="E59" s="128"/>
      <c r="F59" s="128"/>
      <c r="G59" s="132" t="s">
        <v>83</v>
      </c>
      <c r="H59" s="133">
        <v>30</v>
      </c>
      <c r="I59" s="134">
        <f>+I60+I61+I62+I63+I64+I65</f>
        <v>0</v>
      </c>
      <c r="J59" s="134">
        <f>+J60+J61+J62+J63+J64+J65</f>
        <v>0</v>
      </c>
      <c r="K59" s="134">
        <f>+K60+K61+K62+K63+K64+K65</f>
        <v>0</v>
      </c>
    </row>
    <row r="60" spans="1:11" s="102" customFormat="1" ht="11.25" hidden="1" customHeight="1">
      <c r="A60" s="129">
        <v>2</v>
      </c>
      <c r="B60" s="129">
        <v>6</v>
      </c>
      <c r="C60" s="129">
        <v>1</v>
      </c>
      <c r="D60" s="129"/>
      <c r="E60" s="129"/>
      <c r="F60" s="129"/>
      <c r="G60" s="136" t="s">
        <v>245</v>
      </c>
      <c r="H60" s="127">
        <v>31</v>
      </c>
      <c r="I60" s="137"/>
      <c r="J60" s="137"/>
      <c r="K60" s="137"/>
    </row>
    <row r="61" spans="1:11" s="102" customFormat="1" ht="12" hidden="1" customHeight="1">
      <c r="A61" s="129">
        <v>2</v>
      </c>
      <c r="B61" s="129">
        <v>6</v>
      </c>
      <c r="C61" s="129">
        <v>2</v>
      </c>
      <c r="D61" s="129"/>
      <c r="E61" s="129"/>
      <c r="F61" s="129"/>
      <c r="G61" s="136" t="s">
        <v>246</v>
      </c>
      <c r="H61" s="127">
        <v>32</v>
      </c>
      <c r="I61" s="137"/>
      <c r="J61" s="137"/>
      <c r="K61" s="137"/>
    </row>
    <row r="62" spans="1:11" s="102" customFormat="1" ht="12" hidden="1" customHeight="1">
      <c r="A62" s="129">
        <v>2</v>
      </c>
      <c r="B62" s="129">
        <v>6</v>
      </c>
      <c r="C62" s="129">
        <v>3</v>
      </c>
      <c r="D62" s="129"/>
      <c r="E62" s="129"/>
      <c r="F62" s="129"/>
      <c r="G62" s="136" t="s">
        <v>247</v>
      </c>
      <c r="H62" s="127">
        <v>33</v>
      </c>
      <c r="I62" s="137"/>
      <c r="J62" s="137"/>
      <c r="K62" s="137"/>
    </row>
    <row r="63" spans="1:11" s="102" customFormat="1" ht="23.25" hidden="1" customHeight="1">
      <c r="A63" s="129">
        <v>2</v>
      </c>
      <c r="B63" s="129">
        <v>6</v>
      </c>
      <c r="C63" s="129">
        <v>4</v>
      </c>
      <c r="D63" s="129"/>
      <c r="E63" s="129"/>
      <c r="F63" s="129"/>
      <c r="G63" s="136" t="s">
        <v>89</v>
      </c>
      <c r="H63" s="127">
        <v>34</v>
      </c>
      <c r="I63" s="137"/>
      <c r="J63" s="137"/>
      <c r="K63" s="137"/>
    </row>
    <row r="64" spans="1:11" s="102" customFormat="1" ht="23.25" hidden="1" customHeight="1">
      <c r="A64" s="129">
        <v>2</v>
      </c>
      <c r="B64" s="129">
        <v>6</v>
      </c>
      <c r="C64" s="129">
        <v>5</v>
      </c>
      <c r="D64" s="129"/>
      <c r="E64" s="129"/>
      <c r="F64" s="129"/>
      <c r="G64" s="136" t="s">
        <v>91</v>
      </c>
      <c r="H64" s="127">
        <v>35</v>
      </c>
      <c r="I64" s="137"/>
      <c r="J64" s="137"/>
      <c r="K64" s="137"/>
    </row>
    <row r="65" spans="1:11" s="102" customFormat="1" ht="11.25" hidden="1" customHeight="1">
      <c r="A65" s="129">
        <v>2</v>
      </c>
      <c r="B65" s="129">
        <v>6</v>
      </c>
      <c r="C65" s="129">
        <v>6</v>
      </c>
      <c r="D65" s="129"/>
      <c r="E65" s="129"/>
      <c r="F65" s="129"/>
      <c r="G65" s="136" t="s">
        <v>92</v>
      </c>
      <c r="H65" s="127">
        <v>36</v>
      </c>
      <c r="I65" s="137"/>
      <c r="J65" s="137"/>
      <c r="K65" s="137"/>
    </row>
    <row r="66" spans="1:11" s="102" customFormat="1" ht="12" customHeight="1">
      <c r="A66" s="128">
        <v>2</v>
      </c>
      <c r="B66" s="128">
        <v>7</v>
      </c>
      <c r="C66" s="129"/>
      <c r="D66" s="129"/>
      <c r="E66" s="129"/>
      <c r="F66" s="129"/>
      <c r="G66" s="132" t="s">
        <v>93</v>
      </c>
      <c r="H66" s="133">
        <v>37</v>
      </c>
      <c r="I66" s="134">
        <f>+I67+I70+I74</f>
        <v>0</v>
      </c>
      <c r="J66" s="134">
        <f>+J67+J70+J74</f>
        <v>3.6</v>
      </c>
      <c r="K66" s="134">
        <f>+K67+K70+K74</f>
        <v>0</v>
      </c>
    </row>
    <row r="67" spans="1:11" s="102" customFormat="1" ht="12" hidden="1" customHeight="1">
      <c r="A67" s="129">
        <v>2</v>
      </c>
      <c r="B67" s="129">
        <v>7</v>
      </c>
      <c r="C67" s="129">
        <v>1</v>
      </c>
      <c r="D67" s="129"/>
      <c r="E67" s="129"/>
      <c r="F67" s="129"/>
      <c r="G67" s="141" t="s">
        <v>248</v>
      </c>
      <c r="H67" s="127">
        <v>38</v>
      </c>
      <c r="I67" s="137">
        <f>+I68+I69</f>
        <v>0</v>
      </c>
      <c r="J67" s="137">
        <f>+J68+J69</f>
        <v>0</v>
      </c>
      <c r="K67" s="137">
        <f>+K68+K69</f>
        <v>0</v>
      </c>
    </row>
    <row r="68" spans="1:11" s="102" customFormat="1" ht="12" hidden="1" customHeight="1">
      <c r="A68" s="129">
        <v>2</v>
      </c>
      <c r="B68" s="129">
        <v>7</v>
      </c>
      <c r="C68" s="129">
        <v>1</v>
      </c>
      <c r="D68" s="129">
        <v>1</v>
      </c>
      <c r="E68" s="129">
        <v>1</v>
      </c>
      <c r="F68" s="129">
        <v>1</v>
      </c>
      <c r="G68" s="141" t="s">
        <v>95</v>
      </c>
      <c r="H68" s="127">
        <v>39</v>
      </c>
      <c r="I68" s="131"/>
      <c r="J68" s="131"/>
      <c r="K68" s="139"/>
    </row>
    <row r="69" spans="1:11" s="102" customFormat="1" ht="12" hidden="1" customHeight="1">
      <c r="A69" s="129">
        <v>2</v>
      </c>
      <c r="B69" s="129">
        <v>7</v>
      </c>
      <c r="C69" s="129">
        <v>1</v>
      </c>
      <c r="D69" s="129">
        <v>1</v>
      </c>
      <c r="E69" s="129">
        <v>1</v>
      </c>
      <c r="F69" s="129">
        <v>2</v>
      </c>
      <c r="G69" s="141" t="s">
        <v>96</v>
      </c>
      <c r="H69" s="127">
        <v>40</v>
      </c>
      <c r="I69" s="131"/>
      <c r="J69" s="131"/>
      <c r="K69" s="139"/>
    </row>
    <row r="70" spans="1:11" s="102" customFormat="1" ht="12" customHeight="1">
      <c r="A70" s="129">
        <v>2</v>
      </c>
      <c r="B70" s="129">
        <v>7</v>
      </c>
      <c r="C70" s="129">
        <v>2</v>
      </c>
      <c r="D70" s="129"/>
      <c r="E70" s="129"/>
      <c r="F70" s="129"/>
      <c r="G70" s="136" t="s">
        <v>249</v>
      </c>
      <c r="H70" s="127">
        <v>41</v>
      </c>
      <c r="I70" s="137">
        <f>+I71+I72+I73</f>
        <v>0</v>
      </c>
      <c r="J70" s="137">
        <f>+J71+J72+J73</f>
        <v>3.1</v>
      </c>
      <c r="K70" s="137">
        <f>+K71+K72+K73</f>
        <v>0</v>
      </c>
    </row>
    <row r="71" spans="1:11" s="102" customFormat="1" ht="12" hidden="1" customHeight="1">
      <c r="A71" s="129">
        <v>2</v>
      </c>
      <c r="B71" s="129">
        <v>7</v>
      </c>
      <c r="C71" s="129">
        <v>2</v>
      </c>
      <c r="D71" s="129">
        <v>1</v>
      </c>
      <c r="E71" s="129">
        <v>1</v>
      </c>
      <c r="F71" s="129">
        <v>1</v>
      </c>
      <c r="G71" s="136" t="s">
        <v>250</v>
      </c>
      <c r="H71" s="127">
        <v>42</v>
      </c>
      <c r="I71" s="131"/>
      <c r="J71" s="131"/>
      <c r="K71" s="139"/>
    </row>
    <row r="72" spans="1:11" s="102" customFormat="1" ht="12" customHeight="1">
      <c r="A72" s="129">
        <v>2</v>
      </c>
      <c r="B72" s="129">
        <v>7</v>
      </c>
      <c r="C72" s="129">
        <v>2</v>
      </c>
      <c r="D72" s="129">
        <v>1</v>
      </c>
      <c r="E72" s="129">
        <v>1</v>
      </c>
      <c r="F72" s="129">
        <v>2</v>
      </c>
      <c r="G72" s="136" t="s">
        <v>251</v>
      </c>
      <c r="H72" s="127">
        <v>43</v>
      </c>
      <c r="I72" s="131">
        <v>0</v>
      </c>
      <c r="J72" s="131">
        <v>3.1</v>
      </c>
      <c r="K72" s="139"/>
    </row>
    <row r="73" spans="1:11" s="102" customFormat="1" ht="12" hidden="1" customHeight="1">
      <c r="A73" s="129">
        <v>2</v>
      </c>
      <c r="B73" s="129">
        <v>7</v>
      </c>
      <c r="C73" s="129">
        <v>2</v>
      </c>
      <c r="D73" s="129">
        <v>2</v>
      </c>
      <c r="E73" s="129">
        <v>1</v>
      </c>
      <c r="F73" s="129">
        <v>1</v>
      </c>
      <c r="G73" s="136" t="s">
        <v>100</v>
      </c>
      <c r="H73" s="127">
        <v>44</v>
      </c>
      <c r="I73" s="131"/>
      <c r="J73" s="131"/>
      <c r="K73" s="139"/>
    </row>
    <row r="74" spans="1:11" s="102" customFormat="1" ht="12" customHeight="1">
      <c r="A74" s="129">
        <v>2</v>
      </c>
      <c r="B74" s="129">
        <v>7</v>
      </c>
      <c r="C74" s="129">
        <v>3</v>
      </c>
      <c r="D74" s="129"/>
      <c r="E74" s="129"/>
      <c r="F74" s="129"/>
      <c r="G74" s="136" t="s">
        <v>101</v>
      </c>
      <c r="H74" s="127">
        <v>45</v>
      </c>
      <c r="I74" s="137"/>
      <c r="J74" s="137">
        <v>0.5</v>
      </c>
      <c r="K74" s="137"/>
    </row>
    <row r="75" spans="1:11" s="135" customFormat="1" ht="12" customHeight="1">
      <c r="A75" s="128">
        <v>2</v>
      </c>
      <c r="B75" s="128">
        <v>8</v>
      </c>
      <c r="C75" s="128"/>
      <c r="D75" s="128"/>
      <c r="E75" s="128"/>
      <c r="F75" s="128"/>
      <c r="G75" s="132" t="s">
        <v>252</v>
      </c>
      <c r="H75" s="133">
        <v>46</v>
      </c>
      <c r="I75" s="134">
        <f>+I76+I80</f>
        <v>0</v>
      </c>
      <c r="J75" s="134">
        <f>+J76+J80</f>
        <v>0.3</v>
      </c>
      <c r="K75" s="134">
        <f>+K76+K80</f>
        <v>0</v>
      </c>
    </row>
    <row r="76" spans="1:11" s="102" customFormat="1" ht="12" customHeight="1">
      <c r="A76" s="129">
        <v>2</v>
      </c>
      <c r="B76" s="129">
        <v>8</v>
      </c>
      <c r="C76" s="129">
        <v>1</v>
      </c>
      <c r="D76" s="129">
        <v>1</v>
      </c>
      <c r="E76" s="129"/>
      <c r="F76" s="129"/>
      <c r="G76" s="136" t="s">
        <v>105</v>
      </c>
      <c r="H76" s="127">
        <v>47</v>
      </c>
      <c r="I76" s="137">
        <f>+I77+I78+I79</f>
        <v>0</v>
      </c>
      <c r="J76" s="137">
        <f>+J77+J78+J79</f>
        <v>0.3</v>
      </c>
      <c r="K76" s="137">
        <f>+K77+K78+K79</f>
        <v>0</v>
      </c>
    </row>
    <row r="77" spans="1:11" s="102" customFormat="1" ht="12" hidden="1" customHeight="1">
      <c r="A77" s="129">
        <v>2</v>
      </c>
      <c r="B77" s="129">
        <v>8</v>
      </c>
      <c r="C77" s="129">
        <v>1</v>
      </c>
      <c r="D77" s="129">
        <v>1</v>
      </c>
      <c r="E77" s="129">
        <v>1</v>
      </c>
      <c r="F77" s="129">
        <v>1</v>
      </c>
      <c r="G77" s="136" t="s">
        <v>253</v>
      </c>
      <c r="H77" s="127">
        <v>48</v>
      </c>
      <c r="I77" s="131"/>
      <c r="J77" s="131"/>
      <c r="K77" s="139"/>
    </row>
    <row r="78" spans="1:11" s="102" customFormat="1" ht="12" customHeight="1">
      <c r="A78" s="129">
        <v>2</v>
      </c>
      <c r="B78" s="129">
        <v>8</v>
      </c>
      <c r="C78" s="129">
        <v>1</v>
      </c>
      <c r="D78" s="129">
        <v>1</v>
      </c>
      <c r="E78" s="129">
        <v>1</v>
      </c>
      <c r="F78" s="129">
        <v>2</v>
      </c>
      <c r="G78" s="136" t="s">
        <v>254</v>
      </c>
      <c r="H78" s="127">
        <v>49</v>
      </c>
      <c r="I78" s="131"/>
      <c r="J78" s="131">
        <v>0.3</v>
      </c>
      <c r="K78" s="139"/>
    </row>
    <row r="79" spans="1:11" s="102" customFormat="1" ht="12" hidden="1" customHeight="1">
      <c r="A79" s="129">
        <v>2</v>
      </c>
      <c r="B79" s="129">
        <v>8</v>
      </c>
      <c r="C79" s="129">
        <v>1</v>
      </c>
      <c r="D79" s="129">
        <v>1</v>
      </c>
      <c r="E79" s="129">
        <v>1</v>
      </c>
      <c r="F79" s="129">
        <v>3</v>
      </c>
      <c r="G79" s="140" t="s">
        <v>107</v>
      </c>
      <c r="H79" s="127">
        <v>50</v>
      </c>
      <c r="I79" s="131"/>
      <c r="J79" s="131"/>
      <c r="K79" s="139"/>
    </row>
    <row r="80" spans="1:11" s="102" customFormat="1" ht="12" hidden="1" customHeight="1">
      <c r="A80" s="129">
        <v>2</v>
      </c>
      <c r="B80" s="129">
        <v>8</v>
      </c>
      <c r="C80" s="129">
        <v>1</v>
      </c>
      <c r="D80" s="129">
        <v>2</v>
      </c>
      <c r="E80" s="129"/>
      <c r="F80" s="129"/>
      <c r="G80" s="136" t="s">
        <v>108</v>
      </c>
      <c r="H80" s="127">
        <v>51</v>
      </c>
      <c r="I80" s="137"/>
      <c r="J80" s="137"/>
      <c r="K80" s="137"/>
    </row>
    <row r="81" spans="1:11" s="135" customFormat="1" ht="34.5" hidden="1" customHeight="1">
      <c r="A81" s="142">
        <v>2</v>
      </c>
      <c r="B81" s="142">
        <v>9</v>
      </c>
      <c r="C81" s="142"/>
      <c r="D81" s="142"/>
      <c r="E81" s="142"/>
      <c r="F81" s="142"/>
      <c r="G81" s="132" t="s">
        <v>255</v>
      </c>
      <c r="H81" s="133">
        <v>52</v>
      </c>
      <c r="I81" s="134"/>
      <c r="J81" s="134"/>
      <c r="K81" s="134"/>
    </row>
    <row r="82" spans="1:11" s="135" customFormat="1" ht="45.75" hidden="1" customHeight="1">
      <c r="A82" s="128">
        <v>3</v>
      </c>
      <c r="B82" s="128"/>
      <c r="C82" s="128"/>
      <c r="D82" s="128"/>
      <c r="E82" s="128"/>
      <c r="F82" s="128"/>
      <c r="G82" s="132" t="s">
        <v>256</v>
      </c>
      <c r="H82" s="133">
        <v>53</v>
      </c>
      <c r="I82" s="143">
        <f>+I83+I89+I90</f>
        <v>0</v>
      </c>
      <c r="J82" s="143">
        <f>+J83+J89+J90</f>
        <v>0</v>
      </c>
      <c r="K82" s="143">
        <f>+K83+K89+K90</f>
        <v>0</v>
      </c>
    </row>
    <row r="83" spans="1:11" s="135" customFormat="1" ht="23.25" hidden="1" customHeight="1">
      <c r="A83" s="128">
        <v>3</v>
      </c>
      <c r="B83" s="128">
        <v>1</v>
      </c>
      <c r="C83" s="128"/>
      <c r="D83" s="128"/>
      <c r="E83" s="128"/>
      <c r="F83" s="128"/>
      <c r="G83" s="132" t="s">
        <v>111</v>
      </c>
      <c r="H83" s="133">
        <v>54</v>
      </c>
      <c r="I83" s="134">
        <f>+I84+I85+I86+I87+I88</f>
        <v>0</v>
      </c>
      <c r="J83" s="134">
        <f>+J84+J85+J86+J87+J88</f>
        <v>0</v>
      </c>
      <c r="K83" s="134">
        <f>+K84+K85+K86+K87+K88</f>
        <v>0</v>
      </c>
    </row>
    <row r="84" spans="1:11" s="102" customFormat="1" ht="23.25" hidden="1" customHeight="1">
      <c r="A84" s="144">
        <v>3</v>
      </c>
      <c r="B84" s="144">
        <v>1</v>
      </c>
      <c r="C84" s="144">
        <v>1</v>
      </c>
      <c r="D84" s="145"/>
      <c r="E84" s="145"/>
      <c r="F84" s="145"/>
      <c r="G84" s="136" t="s">
        <v>257</v>
      </c>
      <c r="H84" s="127">
        <v>55</v>
      </c>
      <c r="I84" s="137"/>
      <c r="J84" s="137"/>
      <c r="K84" s="137"/>
    </row>
    <row r="85" spans="1:11" s="102" customFormat="1" ht="12" hidden="1" customHeight="1">
      <c r="A85" s="144">
        <v>3</v>
      </c>
      <c r="B85" s="144">
        <v>1</v>
      </c>
      <c r="C85" s="144">
        <v>2</v>
      </c>
      <c r="D85" s="144"/>
      <c r="E85" s="145"/>
      <c r="F85" s="145"/>
      <c r="G85" s="140" t="s">
        <v>128</v>
      </c>
      <c r="H85" s="127">
        <v>56</v>
      </c>
      <c r="I85" s="137"/>
      <c r="J85" s="137"/>
      <c r="K85" s="137"/>
    </row>
    <row r="86" spans="1:11" s="102" customFormat="1" ht="11.25" hidden="1" customHeight="1">
      <c r="A86" s="144">
        <v>3</v>
      </c>
      <c r="B86" s="144">
        <v>1</v>
      </c>
      <c r="C86" s="144">
        <v>3</v>
      </c>
      <c r="D86" s="144"/>
      <c r="E86" s="144"/>
      <c r="F86" s="144"/>
      <c r="G86" s="140" t="s">
        <v>133</v>
      </c>
      <c r="H86" s="127">
        <v>57</v>
      </c>
      <c r="I86" s="137"/>
      <c r="J86" s="137"/>
      <c r="K86" s="137"/>
    </row>
    <row r="87" spans="1:11" s="102" customFormat="1" ht="12" hidden="1" customHeight="1">
      <c r="A87" s="144">
        <v>3</v>
      </c>
      <c r="B87" s="144">
        <v>1</v>
      </c>
      <c r="C87" s="144">
        <v>4</v>
      </c>
      <c r="D87" s="144"/>
      <c r="E87" s="144"/>
      <c r="F87" s="144"/>
      <c r="G87" s="140" t="s">
        <v>142</v>
      </c>
      <c r="H87" s="127">
        <v>58</v>
      </c>
      <c r="I87" s="131"/>
      <c r="J87" s="131"/>
      <c r="K87" s="139"/>
    </row>
    <row r="88" spans="1:11" s="102" customFormat="1" ht="23.25" hidden="1" customHeight="1">
      <c r="A88" s="144">
        <v>3</v>
      </c>
      <c r="B88" s="144">
        <v>1</v>
      </c>
      <c r="C88" s="144">
        <v>5</v>
      </c>
      <c r="D88" s="144"/>
      <c r="E88" s="144"/>
      <c r="F88" s="144"/>
      <c r="G88" s="140" t="s">
        <v>258</v>
      </c>
      <c r="H88" s="127">
        <v>59</v>
      </c>
      <c r="I88" s="131"/>
      <c r="J88" s="131"/>
      <c r="K88" s="139"/>
    </row>
    <row r="89" spans="1:11" s="135" customFormat="1" ht="24.75" hidden="1" customHeight="1">
      <c r="A89" s="145">
        <v>3</v>
      </c>
      <c r="B89" s="145">
        <v>2</v>
      </c>
      <c r="C89" s="145"/>
      <c r="D89" s="145"/>
      <c r="E89" s="145"/>
      <c r="F89" s="145"/>
      <c r="G89" s="146" t="s">
        <v>259</v>
      </c>
      <c r="H89" s="133">
        <v>60</v>
      </c>
      <c r="I89" s="143"/>
      <c r="J89" s="143"/>
      <c r="K89" s="147"/>
    </row>
    <row r="90" spans="1:11" s="135" customFormat="1" ht="23.25" hidden="1" customHeight="1">
      <c r="A90" s="145">
        <v>3</v>
      </c>
      <c r="B90" s="145">
        <v>3</v>
      </c>
      <c r="C90" s="145"/>
      <c r="D90" s="145"/>
      <c r="E90" s="145"/>
      <c r="F90" s="145"/>
      <c r="G90" s="146" t="s">
        <v>185</v>
      </c>
      <c r="H90" s="133">
        <v>61</v>
      </c>
      <c r="I90" s="143"/>
      <c r="J90" s="143"/>
      <c r="K90" s="147"/>
    </row>
    <row r="91" spans="1:11" s="135" customFormat="1" ht="11.25" customHeight="1">
      <c r="A91" s="128"/>
      <c r="B91" s="128"/>
      <c r="C91" s="128"/>
      <c r="D91" s="128"/>
      <c r="E91" s="128"/>
      <c r="F91" s="128"/>
      <c r="G91" s="132" t="s">
        <v>260</v>
      </c>
      <c r="H91" s="133">
        <v>62</v>
      </c>
      <c r="I91" s="143">
        <f>+I30+I82</f>
        <v>0.3</v>
      </c>
      <c r="J91" s="143">
        <f>+J30+J82</f>
        <v>73.199999999999989</v>
      </c>
      <c r="K91" s="143">
        <f>+K30+K82</f>
        <v>0</v>
      </c>
    </row>
    <row r="92" spans="1:11" s="102" customFormat="1" ht="9" customHeight="1">
      <c r="A92" s="148"/>
      <c r="B92" s="148"/>
      <c r="C92" s="148"/>
      <c r="D92" s="149"/>
      <c r="E92" s="149"/>
      <c r="F92" s="149"/>
      <c r="G92" s="149"/>
      <c r="H92" s="108"/>
      <c r="I92" s="110"/>
      <c r="J92" s="110"/>
      <c r="K92" s="150"/>
    </row>
    <row r="93" spans="1:11" s="102" customFormat="1" ht="11.25" customHeight="1">
      <c r="A93" s="110" t="s">
        <v>261</v>
      </c>
      <c r="H93" s="151"/>
      <c r="I93" s="152"/>
    </row>
    <row r="94" spans="1:11" s="102" customFormat="1" ht="14.25" customHeight="1">
      <c r="A94" s="153" t="s">
        <v>204</v>
      </c>
      <c r="B94" s="154"/>
      <c r="C94" s="154"/>
      <c r="D94" s="154"/>
      <c r="E94" s="154"/>
      <c r="F94" s="154"/>
      <c r="G94" s="154"/>
      <c r="H94" s="155"/>
      <c r="I94" s="156"/>
      <c r="J94" s="156"/>
      <c r="K94" s="156" t="s">
        <v>284</v>
      </c>
    </row>
    <row r="95" spans="1:11" s="102" customFormat="1" ht="11.25" customHeight="1">
      <c r="A95" s="318" t="s">
        <v>262</v>
      </c>
      <c r="B95" s="324"/>
      <c r="C95" s="324"/>
      <c r="D95" s="324"/>
      <c r="E95" s="324"/>
      <c r="F95" s="324"/>
      <c r="G95" s="324"/>
      <c r="H95" s="125"/>
      <c r="I95" s="157" t="s">
        <v>206</v>
      </c>
      <c r="J95" s="158"/>
      <c r="K95" s="157" t="s">
        <v>207</v>
      </c>
    </row>
    <row r="96" spans="1:11" s="102" customFormat="1" ht="12" customHeight="1">
      <c r="A96" s="110"/>
      <c r="B96" s="110"/>
      <c r="C96" s="110"/>
      <c r="D96" s="110"/>
      <c r="E96" s="110"/>
      <c r="F96" s="325"/>
      <c r="G96" s="324"/>
      <c r="H96" s="125"/>
      <c r="I96" s="152"/>
    </row>
    <row r="97" spans="1:11" s="102" customFormat="1" ht="14.25" customHeight="1">
      <c r="A97" s="154" t="s">
        <v>208</v>
      </c>
      <c r="B97" s="154"/>
      <c r="C97" s="154"/>
      <c r="D97" s="154"/>
      <c r="E97" s="154"/>
      <c r="F97" s="154"/>
      <c r="G97" s="154"/>
      <c r="H97" s="125"/>
      <c r="I97" s="156"/>
      <c r="J97" s="156"/>
      <c r="K97" s="156" t="s">
        <v>209</v>
      </c>
    </row>
    <row r="98" spans="1:11" s="102" customFormat="1" ht="24.75" customHeight="1">
      <c r="A98" s="326" t="s">
        <v>263</v>
      </c>
      <c r="B98" s="327"/>
      <c r="C98" s="327"/>
      <c r="D98" s="327"/>
      <c r="E98" s="327"/>
      <c r="F98" s="327"/>
      <c r="G98" s="327"/>
      <c r="H98" s="155"/>
      <c r="I98" s="157" t="s">
        <v>206</v>
      </c>
      <c r="J98" s="158"/>
      <c r="K98" s="157" t="s">
        <v>207</v>
      </c>
    </row>
    <row r="99" spans="1:11" ht="12.75" customHeight="1">
      <c r="A99" s="159"/>
      <c r="B99" s="159"/>
      <c r="C99" s="159"/>
      <c r="D99" s="159"/>
      <c r="E99" s="159"/>
      <c r="F99" s="159"/>
      <c r="G99" s="160"/>
      <c r="H99" s="125"/>
      <c r="I99" s="160"/>
      <c r="J99" s="160"/>
      <c r="K99" s="160"/>
    </row>
    <row r="100" spans="1:11" ht="12.75" customHeight="1">
      <c r="A100" s="159"/>
      <c r="B100" s="159"/>
      <c r="C100" s="159"/>
      <c r="D100" s="159"/>
      <c r="E100" s="159"/>
      <c r="F100" s="159"/>
      <c r="G100" s="160"/>
      <c r="H100" s="151"/>
      <c r="I100" s="160"/>
      <c r="J100" s="160"/>
      <c r="K100" s="160"/>
    </row>
    <row r="101" spans="1:11" ht="12.75" customHeight="1">
      <c r="A101" s="159"/>
      <c r="B101" s="159"/>
      <c r="C101" s="159"/>
      <c r="D101" s="159"/>
      <c r="E101" s="159"/>
      <c r="F101" s="159"/>
      <c r="G101" s="160"/>
      <c r="H101" s="155"/>
      <c r="I101" s="160"/>
      <c r="J101" s="160"/>
      <c r="K101" s="160"/>
    </row>
    <row r="102" spans="1:11" ht="12.75" customHeight="1">
      <c r="A102" s="159"/>
      <c r="B102" s="159"/>
      <c r="C102" s="159"/>
      <c r="D102" s="159"/>
      <c r="E102" s="159"/>
      <c r="F102" s="159"/>
      <c r="G102" s="160"/>
      <c r="H102" s="125"/>
      <c r="I102" s="160"/>
      <c r="J102" s="160"/>
      <c r="K102" s="160"/>
    </row>
    <row r="103" spans="1:11" ht="12.75" customHeight="1">
      <c r="A103" s="159"/>
      <c r="B103" s="161"/>
      <c r="C103" s="160"/>
      <c r="D103" s="160"/>
      <c r="E103" s="160"/>
      <c r="F103" s="160"/>
      <c r="G103" s="160"/>
      <c r="H103" s="125"/>
      <c r="I103" s="160"/>
      <c r="J103" s="160"/>
      <c r="K103" s="160"/>
    </row>
    <row r="104" spans="1:11" ht="12.75" customHeight="1">
      <c r="A104" s="159"/>
      <c r="B104" s="159"/>
      <c r="C104" s="159"/>
      <c r="D104" s="159"/>
      <c r="E104" s="159"/>
      <c r="F104" s="159"/>
      <c r="G104" s="160"/>
      <c r="H104" s="125"/>
      <c r="I104" s="160"/>
      <c r="J104" s="160"/>
      <c r="K104" s="160"/>
    </row>
    <row r="105" spans="1:11" ht="12.75" customHeight="1">
      <c r="A105" s="159"/>
      <c r="B105" s="159"/>
      <c r="C105" s="159"/>
      <c r="D105" s="159"/>
      <c r="E105" s="159"/>
      <c r="F105" s="159"/>
      <c r="G105" s="160"/>
      <c r="H105" s="125"/>
      <c r="I105" s="160"/>
      <c r="J105" s="160"/>
      <c r="K105" s="160"/>
    </row>
    <row r="106" spans="1:11" ht="12.75" customHeight="1">
      <c r="A106" s="159"/>
      <c r="B106" s="159"/>
      <c r="C106" s="159"/>
      <c r="D106" s="159"/>
      <c r="E106" s="159"/>
      <c r="F106" s="159"/>
      <c r="G106" s="160"/>
      <c r="H106" s="125"/>
      <c r="I106" s="160"/>
      <c r="J106" s="160"/>
      <c r="K106" s="160"/>
    </row>
    <row r="107" spans="1:11" ht="12.75" customHeight="1">
      <c r="A107" s="159"/>
      <c r="B107" s="159"/>
      <c r="C107" s="159"/>
      <c r="D107" s="159"/>
      <c r="E107" s="159"/>
      <c r="F107" s="159"/>
      <c r="G107" s="160"/>
      <c r="H107" s="162"/>
      <c r="I107" s="160"/>
      <c r="J107" s="160"/>
      <c r="K107" s="160"/>
    </row>
    <row r="108" spans="1:11" ht="12.75" customHeight="1">
      <c r="A108" s="159"/>
      <c r="B108" s="159"/>
      <c r="C108" s="159"/>
      <c r="D108" s="159"/>
      <c r="E108" s="159"/>
      <c r="F108" s="159"/>
      <c r="G108" s="160"/>
      <c r="H108" s="162"/>
      <c r="I108" s="160"/>
      <c r="J108" s="160"/>
      <c r="K108" s="160"/>
    </row>
    <row r="109" spans="1:11" ht="12.75" customHeight="1">
      <c r="A109" s="159"/>
      <c r="B109" s="159"/>
      <c r="C109" s="159"/>
      <c r="D109" s="159"/>
      <c r="E109" s="159"/>
      <c r="F109" s="159"/>
      <c r="G109" s="160"/>
      <c r="H109" s="163"/>
      <c r="I109" s="160"/>
      <c r="J109" s="160"/>
      <c r="K109" s="160"/>
    </row>
    <row r="110" spans="1:11" ht="12.75" customHeight="1">
      <c r="A110" s="159"/>
      <c r="B110" s="159"/>
      <c r="C110" s="159"/>
      <c r="D110" s="159"/>
      <c r="E110" s="159"/>
      <c r="F110" s="159"/>
      <c r="G110" s="160"/>
      <c r="H110" s="162"/>
      <c r="I110" s="160"/>
      <c r="J110" s="160"/>
      <c r="K110" s="160"/>
    </row>
    <row r="111" spans="1:11" ht="12.75" customHeight="1">
      <c r="A111" s="159"/>
      <c r="B111" s="159"/>
      <c r="C111" s="159"/>
      <c r="D111" s="159"/>
      <c r="E111" s="159"/>
      <c r="F111" s="159"/>
      <c r="G111" s="160"/>
      <c r="H111" s="125"/>
      <c r="I111" s="160"/>
      <c r="J111" s="160"/>
      <c r="K111" s="160"/>
    </row>
    <row r="112" spans="1:11" ht="12.75" customHeight="1">
      <c r="A112" s="159"/>
      <c r="B112" s="159"/>
      <c r="C112" s="159"/>
      <c r="D112" s="159"/>
      <c r="E112" s="159"/>
      <c r="F112" s="159"/>
      <c r="G112" s="160"/>
      <c r="H112" s="163"/>
      <c r="I112" s="160"/>
      <c r="J112" s="160"/>
      <c r="K112" s="160"/>
    </row>
    <row r="113" spans="1:11" ht="12.75" customHeight="1">
      <c r="A113" s="159"/>
      <c r="B113" s="159"/>
      <c r="C113" s="159"/>
      <c r="D113" s="159"/>
      <c r="E113" s="159"/>
      <c r="F113" s="159"/>
      <c r="G113" s="160"/>
      <c r="H113" s="108"/>
      <c r="I113" s="160"/>
      <c r="J113" s="160"/>
      <c r="K113" s="160"/>
    </row>
    <row r="114" spans="1:11" ht="12.75" customHeight="1">
      <c r="A114" s="159"/>
      <c r="B114" s="159"/>
      <c r="C114" s="159"/>
      <c r="D114" s="159"/>
      <c r="E114" s="159"/>
      <c r="F114" s="159"/>
      <c r="G114" s="160"/>
      <c r="H114" s="125"/>
      <c r="I114" s="160"/>
      <c r="J114" s="160"/>
      <c r="K114" s="160"/>
    </row>
    <row r="115" spans="1:11" ht="12.75" customHeight="1">
      <c r="A115" s="159"/>
      <c r="B115" s="159"/>
      <c r="C115" s="159"/>
      <c r="D115" s="159"/>
      <c r="E115" s="159"/>
      <c r="F115" s="159"/>
      <c r="G115" s="160"/>
      <c r="H115" s="108"/>
      <c r="I115" s="160"/>
      <c r="J115" s="160"/>
      <c r="K115" s="160"/>
    </row>
    <row r="116" spans="1:11" ht="12.75" customHeight="1">
      <c r="A116" s="159"/>
      <c r="B116" s="159"/>
      <c r="C116" s="159"/>
      <c r="D116" s="159"/>
      <c r="E116" s="159"/>
      <c r="F116" s="159"/>
      <c r="G116" s="160"/>
      <c r="H116" s="108"/>
      <c r="I116" s="160"/>
      <c r="J116" s="160"/>
      <c r="K116" s="160"/>
    </row>
    <row r="117" spans="1:11" ht="12.75" customHeight="1">
      <c r="A117" s="159"/>
      <c r="B117" s="159"/>
      <c r="C117" s="159"/>
      <c r="D117" s="159"/>
      <c r="E117" s="159"/>
      <c r="F117" s="159"/>
      <c r="G117" s="160"/>
      <c r="H117" s="125"/>
      <c r="I117" s="160"/>
      <c r="J117" s="160"/>
      <c r="K117" s="160"/>
    </row>
    <row r="118" spans="1:11" ht="12.75" customHeight="1">
      <c r="A118" s="159"/>
      <c r="B118" s="159"/>
      <c r="C118" s="159"/>
      <c r="D118" s="159"/>
      <c r="E118" s="159"/>
      <c r="F118" s="159"/>
      <c r="G118" s="160"/>
      <c r="H118" s="151"/>
      <c r="I118" s="160"/>
      <c r="J118" s="160"/>
      <c r="K118" s="160"/>
    </row>
    <row r="119" spans="1:11" ht="12.75" customHeight="1">
      <c r="A119" s="159"/>
      <c r="B119" s="159"/>
      <c r="C119" s="159"/>
      <c r="D119" s="159"/>
      <c r="E119" s="159"/>
      <c r="F119" s="159"/>
      <c r="G119" s="160"/>
      <c r="H119" s="155"/>
      <c r="I119" s="160"/>
      <c r="J119" s="160"/>
      <c r="K119" s="160"/>
    </row>
    <row r="120" spans="1:11" ht="12.75" customHeight="1">
      <c r="A120" s="159"/>
      <c r="B120" s="159"/>
      <c r="C120" s="159"/>
      <c r="D120" s="159"/>
      <c r="E120" s="159"/>
      <c r="F120" s="159"/>
      <c r="G120" s="160"/>
      <c r="H120" s="155"/>
      <c r="I120" s="160"/>
      <c r="J120" s="160"/>
      <c r="K120" s="160"/>
    </row>
    <row r="121" spans="1:11" ht="12.75" customHeight="1">
      <c r="A121" s="159"/>
      <c r="B121" s="159"/>
      <c r="C121" s="159"/>
      <c r="D121" s="159"/>
      <c r="E121" s="159"/>
      <c r="F121" s="159"/>
      <c r="G121" s="160"/>
      <c r="H121" s="125"/>
      <c r="I121" s="160"/>
      <c r="J121" s="160"/>
      <c r="K121" s="160"/>
    </row>
    <row r="122" spans="1:11" ht="12.75" customHeight="1">
      <c r="A122" s="159"/>
      <c r="B122" s="159"/>
      <c r="C122" s="159"/>
      <c r="D122" s="159"/>
      <c r="E122" s="159"/>
      <c r="F122" s="159"/>
      <c r="G122" s="160"/>
      <c r="H122" s="125"/>
      <c r="I122" s="160"/>
      <c r="J122" s="160"/>
      <c r="K122" s="160"/>
    </row>
    <row r="123" spans="1:11" ht="12.75" customHeight="1">
      <c r="A123" s="159"/>
      <c r="B123" s="159"/>
      <c r="C123" s="159"/>
      <c r="D123" s="159"/>
      <c r="E123" s="159"/>
      <c r="F123" s="159"/>
      <c r="G123" s="160"/>
      <c r="H123" s="125"/>
      <c r="I123" s="160"/>
      <c r="J123" s="160"/>
      <c r="K123" s="160"/>
    </row>
    <row r="124" spans="1:11" ht="12.75" customHeight="1">
      <c r="A124" s="159"/>
      <c r="B124" s="159"/>
      <c r="C124" s="159"/>
      <c r="D124" s="159"/>
      <c r="E124" s="159"/>
      <c r="F124" s="159"/>
      <c r="G124" s="160"/>
      <c r="H124" s="155"/>
      <c r="I124" s="160"/>
      <c r="J124" s="160"/>
      <c r="K124" s="160"/>
    </row>
    <row r="125" spans="1:11" ht="12.75" customHeight="1">
      <c r="A125" s="159"/>
      <c r="B125" s="159"/>
      <c r="C125" s="159"/>
      <c r="D125" s="159"/>
      <c r="E125" s="159"/>
      <c r="F125" s="159"/>
      <c r="G125" s="160"/>
      <c r="H125" s="125"/>
      <c r="I125" s="160"/>
      <c r="J125" s="160"/>
      <c r="K125" s="160"/>
    </row>
    <row r="126" spans="1:11" ht="12.75" customHeight="1">
      <c r="A126" s="159"/>
      <c r="B126" s="159"/>
      <c r="C126" s="159"/>
      <c r="D126" s="159"/>
      <c r="E126" s="159"/>
      <c r="F126" s="159"/>
      <c r="G126" s="160"/>
      <c r="H126" s="125"/>
      <c r="I126" s="160"/>
      <c r="J126" s="160"/>
      <c r="K126" s="160"/>
    </row>
    <row r="127" spans="1:11" ht="12.75" customHeight="1">
      <c r="A127" s="159"/>
      <c r="B127" s="159"/>
      <c r="C127" s="159"/>
      <c r="D127" s="159"/>
      <c r="E127" s="159"/>
      <c r="F127" s="159"/>
      <c r="G127" s="160"/>
      <c r="H127" s="125"/>
      <c r="I127" s="160"/>
      <c r="J127" s="160"/>
      <c r="K127" s="160"/>
    </row>
    <row r="128" spans="1:11" ht="12.75" customHeight="1">
      <c r="A128" s="159"/>
      <c r="B128" s="159"/>
      <c r="C128" s="159"/>
      <c r="D128" s="159"/>
      <c r="E128" s="159"/>
      <c r="F128" s="159"/>
      <c r="G128" s="160"/>
      <c r="H128" s="155"/>
      <c r="I128" s="160"/>
      <c r="J128" s="160"/>
      <c r="K128" s="160"/>
    </row>
    <row r="129" spans="1:11" ht="12.75" customHeight="1">
      <c r="A129" s="159"/>
      <c r="B129" s="159"/>
      <c r="C129" s="159"/>
      <c r="D129" s="159"/>
      <c r="E129" s="159"/>
      <c r="F129" s="159"/>
      <c r="G129" s="160"/>
      <c r="H129" s="125"/>
      <c r="I129" s="160"/>
      <c r="J129" s="160"/>
      <c r="K129" s="160"/>
    </row>
    <row r="130" spans="1:11" ht="12.75" customHeight="1">
      <c r="A130" s="159"/>
      <c r="B130" s="159"/>
      <c r="C130" s="159"/>
      <c r="D130" s="159"/>
      <c r="E130" s="159"/>
      <c r="F130" s="159"/>
      <c r="G130" s="160"/>
      <c r="H130" s="125"/>
      <c r="I130" s="160"/>
      <c r="J130" s="160"/>
      <c r="K130" s="160"/>
    </row>
    <row r="131" spans="1:11" ht="12.75" customHeight="1">
      <c r="A131" s="159"/>
      <c r="B131" s="159"/>
      <c r="C131" s="159"/>
      <c r="D131" s="159"/>
      <c r="E131" s="159"/>
      <c r="F131" s="159"/>
      <c r="G131" s="160"/>
      <c r="H131" s="125"/>
      <c r="I131" s="160"/>
      <c r="J131" s="160"/>
      <c r="K131" s="160"/>
    </row>
    <row r="132" spans="1:11" ht="12.75" customHeight="1">
      <c r="A132" s="159"/>
      <c r="B132" s="159"/>
      <c r="C132" s="159"/>
      <c r="D132" s="159"/>
      <c r="E132" s="159"/>
      <c r="F132" s="159"/>
      <c r="G132" s="160"/>
      <c r="H132" s="125"/>
      <c r="I132" s="160"/>
      <c r="J132" s="160"/>
      <c r="K132" s="160"/>
    </row>
    <row r="133" spans="1:11" ht="12.75" customHeight="1">
      <c r="A133" s="159"/>
      <c r="B133" s="159"/>
      <c r="C133" s="159"/>
      <c r="D133" s="159"/>
      <c r="E133" s="159"/>
      <c r="F133" s="159"/>
      <c r="G133" s="160"/>
      <c r="H133" s="125"/>
      <c r="I133" s="160"/>
      <c r="J133" s="160"/>
      <c r="K133" s="160"/>
    </row>
    <row r="134" spans="1:11" ht="12.75" customHeight="1">
      <c r="A134" s="159"/>
      <c r="B134" s="159"/>
      <c r="C134" s="159"/>
      <c r="D134" s="159"/>
      <c r="E134" s="159"/>
      <c r="F134" s="159"/>
      <c r="G134" s="160"/>
      <c r="H134" s="125"/>
      <c r="I134" s="160"/>
      <c r="J134" s="160"/>
      <c r="K134" s="160"/>
    </row>
    <row r="135" spans="1:11" ht="12.75" customHeight="1">
      <c r="A135" s="159"/>
      <c r="B135" s="159"/>
      <c r="C135" s="159"/>
      <c r="D135" s="159"/>
      <c r="E135" s="159"/>
      <c r="F135" s="159"/>
      <c r="G135" s="160"/>
      <c r="H135" s="151"/>
      <c r="I135" s="160"/>
      <c r="J135" s="160"/>
      <c r="K135" s="160"/>
    </row>
    <row r="136" spans="1:11" ht="12.75" customHeight="1">
      <c r="A136" s="159"/>
      <c r="B136" s="159"/>
      <c r="C136" s="159"/>
      <c r="D136" s="159"/>
      <c r="E136" s="159"/>
      <c r="F136" s="159"/>
      <c r="G136" s="160"/>
      <c r="H136" s="155"/>
      <c r="I136" s="160"/>
      <c r="J136" s="160"/>
      <c r="K136" s="160"/>
    </row>
    <row r="137" spans="1:11" ht="12.75" customHeight="1">
      <c r="A137" s="159"/>
      <c r="B137" s="159"/>
      <c r="C137" s="159"/>
      <c r="D137" s="159"/>
      <c r="E137" s="159"/>
      <c r="F137" s="159"/>
      <c r="G137" s="160"/>
      <c r="H137" s="125"/>
      <c r="I137" s="160"/>
      <c r="J137" s="160"/>
      <c r="K137" s="160"/>
    </row>
    <row r="138" spans="1:11" ht="12.75" customHeight="1">
      <c r="A138" s="159"/>
      <c r="B138" s="159"/>
      <c r="C138" s="159"/>
      <c r="D138" s="159"/>
      <c r="E138" s="159"/>
      <c r="F138" s="159"/>
      <c r="G138" s="160"/>
      <c r="H138" s="125"/>
      <c r="I138" s="160"/>
      <c r="J138" s="160"/>
      <c r="K138" s="160"/>
    </row>
    <row r="139" spans="1:11" ht="12.75" customHeight="1">
      <c r="A139" s="159"/>
      <c r="B139" s="159"/>
      <c r="C139" s="159"/>
      <c r="D139" s="159"/>
      <c r="E139" s="159"/>
      <c r="F139" s="159"/>
      <c r="G139" s="160"/>
      <c r="H139" s="125"/>
      <c r="I139" s="160"/>
      <c r="J139" s="160"/>
      <c r="K139" s="160"/>
    </row>
    <row r="140" spans="1:11" ht="12.75" customHeight="1">
      <c r="A140" s="159"/>
      <c r="B140" s="159"/>
      <c r="C140" s="159"/>
      <c r="D140" s="159"/>
      <c r="E140" s="159"/>
      <c r="F140" s="159"/>
      <c r="G140" s="160"/>
      <c r="H140" s="151"/>
      <c r="I140" s="160"/>
      <c r="J140" s="160"/>
      <c r="K140" s="160"/>
    </row>
    <row r="141" spans="1:11" ht="12.75" customHeight="1">
      <c r="A141" s="159"/>
      <c r="B141" s="159"/>
      <c r="C141" s="159"/>
      <c r="D141" s="159"/>
      <c r="E141" s="159"/>
      <c r="F141" s="159"/>
      <c r="G141" s="160"/>
      <c r="H141" s="155"/>
      <c r="I141" s="160"/>
      <c r="J141" s="160"/>
      <c r="K141" s="160"/>
    </row>
    <row r="142" spans="1:11" ht="12.75" customHeight="1">
      <c r="A142" s="159"/>
      <c r="B142" s="159"/>
      <c r="C142" s="159"/>
      <c r="D142" s="159"/>
      <c r="E142" s="159"/>
      <c r="F142" s="159"/>
      <c r="G142" s="160"/>
      <c r="H142" s="125"/>
      <c r="I142" s="160"/>
      <c r="J142" s="160"/>
      <c r="K142" s="160"/>
    </row>
    <row r="143" spans="1:11" ht="12.75" customHeight="1">
      <c r="A143" s="159"/>
      <c r="B143" s="159"/>
      <c r="C143" s="159"/>
      <c r="D143" s="159"/>
      <c r="E143" s="159"/>
      <c r="F143" s="159"/>
      <c r="G143" s="160"/>
      <c r="H143" s="125"/>
      <c r="I143" s="160"/>
      <c r="J143" s="160"/>
      <c r="K143" s="160"/>
    </row>
    <row r="144" spans="1:11" ht="12.75" customHeight="1">
      <c r="A144" s="159"/>
      <c r="B144" s="159"/>
      <c r="C144" s="159"/>
      <c r="D144" s="159"/>
      <c r="E144" s="159"/>
      <c r="F144" s="159"/>
      <c r="G144" s="160"/>
      <c r="H144" s="155"/>
      <c r="I144" s="160"/>
      <c r="J144" s="160"/>
      <c r="K144" s="160"/>
    </row>
    <row r="145" spans="1:11" ht="12.75" customHeight="1">
      <c r="A145" s="159"/>
      <c r="B145" s="159"/>
      <c r="C145" s="159"/>
      <c r="D145" s="159"/>
      <c r="E145" s="159"/>
      <c r="F145" s="159"/>
      <c r="G145" s="160"/>
      <c r="H145" s="125"/>
      <c r="I145" s="160"/>
      <c r="J145" s="160"/>
      <c r="K145" s="160"/>
    </row>
    <row r="146" spans="1:11" ht="12.75" customHeight="1">
      <c r="A146" s="159"/>
      <c r="B146" s="159"/>
      <c r="C146" s="159"/>
      <c r="D146" s="159"/>
      <c r="E146" s="159"/>
      <c r="F146" s="159"/>
      <c r="G146" s="160"/>
      <c r="H146" s="125"/>
      <c r="I146" s="160"/>
      <c r="J146" s="160"/>
      <c r="K146" s="160"/>
    </row>
    <row r="147" spans="1:11" ht="12.75" customHeight="1">
      <c r="A147" s="159"/>
      <c r="B147" s="159"/>
      <c r="C147" s="159"/>
      <c r="D147" s="159"/>
      <c r="E147" s="159"/>
      <c r="F147" s="159"/>
      <c r="G147" s="160"/>
      <c r="H147" s="155"/>
      <c r="I147" s="160"/>
      <c r="J147" s="160"/>
      <c r="K147" s="160"/>
    </row>
    <row r="148" spans="1:11" ht="12.75" customHeight="1">
      <c r="A148" s="159"/>
      <c r="B148" s="159"/>
      <c r="C148" s="159"/>
      <c r="D148" s="159"/>
      <c r="E148" s="159"/>
      <c r="F148" s="159"/>
      <c r="G148" s="160"/>
      <c r="H148" s="125"/>
      <c r="I148" s="160"/>
      <c r="J148" s="160"/>
      <c r="K148" s="160"/>
    </row>
    <row r="149" spans="1:11" ht="12.75" customHeight="1">
      <c r="A149" s="159"/>
      <c r="B149" s="159"/>
      <c r="C149" s="159"/>
      <c r="D149" s="159"/>
      <c r="E149" s="159"/>
      <c r="F149" s="159"/>
      <c r="G149" s="160"/>
      <c r="H149" s="125"/>
      <c r="I149" s="160"/>
      <c r="J149" s="160"/>
      <c r="K149" s="160"/>
    </row>
    <row r="150" spans="1:11" ht="12.75" customHeight="1">
      <c r="A150" s="159"/>
      <c r="B150" s="159"/>
      <c r="C150" s="159"/>
      <c r="D150" s="159"/>
      <c r="E150" s="159"/>
      <c r="F150" s="159"/>
      <c r="G150" s="160"/>
      <c r="H150" s="162"/>
      <c r="I150" s="160"/>
      <c r="J150" s="160"/>
      <c r="K150" s="160"/>
    </row>
    <row r="151" spans="1:11" ht="12.75" customHeight="1">
      <c r="A151" s="159"/>
      <c r="B151" s="159"/>
      <c r="C151" s="159"/>
      <c r="D151" s="159"/>
      <c r="E151" s="159"/>
      <c r="F151" s="159"/>
      <c r="G151" s="160"/>
      <c r="H151" s="162"/>
      <c r="I151" s="160"/>
      <c r="J151" s="160"/>
      <c r="K151" s="160"/>
    </row>
    <row r="152" spans="1:11" ht="12.75" customHeight="1">
      <c r="A152" s="159"/>
      <c r="B152" s="159"/>
      <c r="C152" s="159"/>
      <c r="D152" s="159"/>
      <c r="E152" s="159"/>
      <c r="F152" s="159"/>
      <c r="G152" s="160"/>
      <c r="H152" s="151"/>
      <c r="I152" s="160"/>
      <c r="J152" s="160"/>
      <c r="K152" s="160"/>
    </row>
    <row r="153" spans="1:11" ht="12.75" customHeight="1">
      <c r="A153" s="159"/>
      <c r="B153" s="159"/>
      <c r="C153" s="159"/>
      <c r="D153" s="159"/>
      <c r="E153" s="159"/>
      <c r="F153" s="159"/>
      <c r="G153" s="160"/>
      <c r="H153" s="155"/>
      <c r="I153" s="160"/>
      <c r="J153" s="160"/>
      <c r="K153" s="160"/>
    </row>
    <row r="154" spans="1:11" ht="12.75" customHeight="1">
      <c r="A154" s="159"/>
      <c r="B154" s="159"/>
      <c r="C154" s="159"/>
      <c r="D154" s="159"/>
      <c r="E154" s="159"/>
      <c r="F154" s="159"/>
      <c r="G154" s="160"/>
      <c r="H154" s="125"/>
      <c r="I154" s="160"/>
      <c r="J154" s="160"/>
      <c r="K154" s="160"/>
    </row>
    <row r="155" spans="1:11" ht="12.75" customHeight="1">
      <c r="A155" s="159"/>
      <c r="B155" s="159"/>
      <c r="C155" s="159"/>
      <c r="D155" s="159"/>
      <c r="E155" s="159"/>
      <c r="F155" s="159"/>
      <c r="G155" s="160"/>
      <c r="H155" s="125"/>
      <c r="I155" s="160"/>
      <c r="J155" s="160"/>
      <c r="K155" s="160"/>
    </row>
    <row r="156" spans="1:11" ht="12.75" customHeight="1">
      <c r="A156" s="159"/>
      <c r="B156" s="159"/>
      <c r="C156" s="159"/>
      <c r="D156" s="159"/>
      <c r="E156" s="159"/>
      <c r="F156" s="159"/>
      <c r="G156" s="160"/>
      <c r="H156" s="155"/>
      <c r="I156" s="160"/>
      <c r="J156" s="160"/>
      <c r="K156" s="160"/>
    </row>
    <row r="157" spans="1:11" ht="12.75" customHeight="1">
      <c r="A157" s="159"/>
      <c r="B157" s="159"/>
      <c r="C157" s="159"/>
      <c r="D157" s="159"/>
      <c r="E157" s="159"/>
      <c r="F157" s="159"/>
      <c r="G157" s="160"/>
      <c r="H157" s="125"/>
      <c r="I157" s="160"/>
      <c r="J157" s="160"/>
      <c r="K157" s="160"/>
    </row>
    <row r="158" spans="1:11" ht="12.75" customHeight="1">
      <c r="A158" s="159"/>
      <c r="B158" s="159"/>
      <c r="C158" s="159"/>
      <c r="D158" s="159"/>
      <c r="E158" s="159"/>
      <c r="F158" s="159"/>
      <c r="G158" s="160"/>
      <c r="H158" s="155"/>
      <c r="I158" s="160"/>
      <c r="J158" s="160"/>
      <c r="K158" s="160"/>
    </row>
    <row r="159" spans="1:11" ht="12.75" customHeight="1">
      <c r="A159" s="159"/>
      <c r="B159" s="159"/>
      <c r="C159" s="159"/>
      <c r="D159" s="159"/>
      <c r="E159" s="159"/>
      <c r="F159" s="159"/>
      <c r="G159" s="160"/>
      <c r="H159" s="125"/>
      <c r="I159" s="160"/>
      <c r="J159" s="160"/>
      <c r="K159" s="160"/>
    </row>
    <row r="160" spans="1:11" ht="12.75" customHeight="1">
      <c r="A160" s="159"/>
      <c r="B160" s="159"/>
      <c r="C160" s="159"/>
      <c r="D160" s="159"/>
      <c r="E160" s="159"/>
      <c r="F160" s="159"/>
      <c r="G160" s="160"/>
      <c r="H160" s="155"/>
      <c r="I160" s="160"/>
      <c r="J160" s="160"/>
      <c r="K160" s="160"/>
    </row>
    <row r="161" spans="1:11" ht="12.75" customHeight="1">
      <c r="A161" s="159"/>
      <c r="B161" s="159"/>
      <c r="C161" s="159"/>
      <c r="D161" s="159"/>
      <c r="E161" s="159"/>
      <c r="F161" s="159"/>
      <c r="G161" s="160"/>
      <c r="H161" s="125"/>
      <c r="I161" s="160"/>
      <c r="J161" s="160"/>
      <c r="K161" s="160"/>
    </row>
    <row r="162" spans="1:11" ht="12.75" customHeight="1">
      <c r="A162" s="159"/>
      <c r="B162" s="159"/>
      <c r="C162" s="159"/>
      <c r="D162" s="159"/>
      <c r="E162" s="159"/>
      <c r="F162" s="159"/>
      <c r="G162" s="160"/>
      <c r="H162" s="155"/>
      <c r="I162" s="160"/>
      <c r="J162" s="160"/>
      <c r="K162" s="160"/>
    </row>
    <row r="163" spans="1:11" ht="12.75" customHeight="1">
      <c r="A163" s="159"/>
      <c r="B163" s="159"/>
      <c r="C163" s="159"/>
      <c r="D163" s="159"/>
      <c r="E163" s="159"/>
      <c r="F163" s="159"/>
      <c r="G163" s="160"/>
      <c r="H163" s="125"/>
      <c r="I163" s="160"/>
      <c r="J163" s="160"/>
      <c r="K163" s="160"/>
    </row>
    <row r="164" spans="1:11" ht="12.75" customHeight="1">
      <c r="A164" s="159"/>
      <c r="B164" s="159"/>
      <c r="C164" s="159"/>
      <c r="D164" s="159"/>
      <c r="E164" s="159"/>
      <c r="F164" s="159"/>
      <c r="G164" s="160"/>
      <c r="H164" s="151"/>
      <c r="I164" s="160"/>
      <c r="J164" s="160"/>
      <c r="K164" s="160"/>
    </row>
    <row r="165" spans="1:11" ht="12.75" customHeight="1">
      <c r="A165" s="159"/>
      <c r="B165" s="159"/>
      <c r="C165" s="159"/>
      <c r="D165" s="159"/>
      <c r="E165" s="159"/>
      <c r="F165" s="159"/>
      <c r="G165" s="160"/>
      <c r="H165" s="164"/>
      <c r="I165" s="160"/>
      <c r="J165" s="160"/>
      <c r="K165" s="160"/>
    </row>
    <row r="166" spans="1:11" ht="12.75" customHeight="1">
      <c r="A166" s="159"/>
      <c r="B166" s="159"/>
      <c r="C166" s="159"/>
      <c r="D166" s="159"/>
      <c r="E166" s="159"/>
      <c r="F166" s="159"/>
      <c r="G166" s="160"/>
      <c r="H166" s="165"/>
      <c r="I166" s="160"/>
      <c r="J166" s="160"/>
      <c r="K166" s="160"/>
    </row>
    <row r="167" spans="1:11" ht="12.75" customHeight="1">
      <c r="A167" s="159"/>
      <c r="B167" s="159"/>
      <c r="C167" s="159"/>
      <c r="D167" s="159"/>
      <c r="E167" s="159"/>
      <c r="F167" s="159"/>
      <c r="G167" s="160"/>
      <c r="H167" s="165"/>
      <c r="I167" s="160"/>
      <c r="J167" s="160"/>
      <c r="K167" s="160"/>
    </row>
    <row r="168" spans="1:11" ht="12.75" customHeight="1">
      <c r="A168" s="159"/>
      <c r="B168" s="159"/>
      <c r="C168" s="159"/>
      <c r="D168" s="159"/>
      <c r="E168" s="159"/>
      <c r="F168" s="159"/>
      <c r="G168" s="160"/>
      <c r="H168" s="155"/>
      <c r="I168" s="160"/>
      <c r="J168" s="160"/>
      <c r="K168" s="160"/>
    </row>
    <row r="169" spans="1:11" ht="12.75" customHeight="1">
      <c r="A169" s="159"/>
      <c r="B169" s="159"/>
      <c r="C169" s="159"/>
      <c r="D169" s="159"/>
      <c r="E169" s="159"/>
      <c r="F169" s="159"/>
      <c r="G169" s="160"/>
      <c r="H169" s="125"/>
      <c r="I169" s="160"/>
      <c r="J169" s="160"/>
      <c r="K169" s="160"/>
    </row>
    <row r="170" spans="1:11" ht="12.75" customHeight="1">
      <c r="A170" s="159"/>
      <c r="B170" s="159"/>
      <c r="C170" s="159"/>
      <c r="D170" s="159"/>
      <c r="E170" s="159"/>
      <c r="F170" s="159"/>
      <c r="G170" s="160"/>
      <c r="H170" s="125"/>
      <c r="I170" s="160"/>
      <c r="J170" s="160"/>
      <c r="K170" s="160"/>
    </row>
    <row r="171" spans="1:11" ht="12.75" customHeight="1">
      <c r="A171" s="159"/>
      <c r="B171" s="159"/>
      <c r="C171" s="159"/>
      <c r="D171" s="159"/>
      <c r="E171" s="159"/>
      <c r="F171" s="159"/>
      <c r="G171" s="160"/>
      <c r="H171" s="125"/>
      <c r="I171" s="160"/>
      <c r="J171" s="160"/>
      <c r="K171" s="160"/>
    </row>
    <row r="172" spans="1:11" ht="12.75" customHeight="1">
      <c r="A172" s="159"/>
      <c r="B172" s="159"/>
      <c r="C172" s="159"/>
      <c r="D172" s="159"/>
      <c r="E172" s="159"/>
      <c r="F172" s="159"/>
      <c r="G172" s="160"/>
      <c r="H172" s="155"/>
      <c r="I172" s="160"/>
      <c r="J172" s="160"/>
      <c r="K172" s="160"/>
    </row>
    <row r="173" spans="1:11" ht="12.75" customHeight="1">
      <c r="A173" s="159"/>
      <c r="B173" s="159"/>
      <c r="C173" s="159"/>
      <c r="D173" s="159"/>
      <c r="E173" s="159"/>
      <c r="F173" s="159"/>
      <c r="G173" s="160"/>
      <c r="H173" s="125"/>
      <c r="I173" s="160"/>
      <c r="J173" s="160"/>
      <c r="K173" s="160"/>
    </row>
    <row r="174" spans="1:11" ht="12.75" customHeight="1">
      <c r="A174" s="159"/>
      <c r="B174" s="159"/>
      <c r="C174" s="159"/>
      <c r="D174" s="159"/>
      <c r="E174" s="159"/>
      <c r="F174" s="159"/>
      <c r="G174" s="160"/>
      <c r="H174" s="125"/>
      <c r="I174" s="160"/>
      <c r="J174" s="160"/>
      <c r="K174" s="160"/>
    </row>
    <row r="175" spans="1:11" ht="12.75" customHeight="1">
      <c r="A175" s="159"/>
      <c r="B175" s="159"/>
      <c r="C175" s="159"/>
      <c r="D175" s="159"/>
      <c r="E175" s="159"/>
      <c r="F175" s="159"/>
      <c r="G175" s="160"/>
      <c r="H175" s="151"/>
      <c r="I175" s="160"/>
      <c r="J175" s="160"/>
      <c r="K175" s="160"/>
    </row>
    <row r="176" spans="1:11" ht="12.75" customHeight="1">
      <c r="A176" s="159"/>
      <c r="B176" s="159"/>
      <c r="C176" s="159"/>
      <c r="D176" s="159"/>
      <c r="E176" s="159"/>
      <c r="F176" s="159"/>
      <c r="G176" s="160"/>
      <c r="H176" s="155"/>
      <c r="I176" s="160"/>
      <c r="J176" s="160"/>
      <c r="K176" s="160"/>
    </row>
    <row r="177" spans="1:11" ht="12.75" customHeight="1">
      <c r="A177" s="159"/>
      <c r="B177" s="159"/>
      <c r="C177" s="159"/>
      <c r="D177" s="159"/>
      <c r="E177" s="159"/>
      <c r="F177" s="159"/>
      <c r="G177" s="160"/>
      <c r="H177" s="125"/>
      <c r="I177" s="160"/>
      <c r="J177" s="160"/>
      <c r="K177" s="160"/>
    </row>
    <row r="178" spans="1:11" ht="12.75" customHeight="1">
      <c r="A178" s="159"/>
      <c r="B178" s="159"/>
      <c r="C178" s="159"/>
      <c r="D178" s="159"/>
      <c r="E178" s="159"/>
      <c r="F178" s="159"/>
      <c r="G178" s="160"/>
      <c r="H178" s="125"/>
      <c r="I178" s="160"/>
      <c r="J178" s="160"/>
      <c r="K178" s="160"/>
    </row>
    <row r="179" spans="1:11" ht="12.75" customHeight="1">
      <c r="A179" s="159"/>
      <c r="B179" s="159"/>
      <c r="C179" s="159"/>
      <c r="D179" s="159"/>
      <c r="E179" s="159"/>
      <c r="F179" s="159"/>
      <c r="G179" s="160"/>
      <c r="H179" s="162"/>
      <c r="I179" s="160"/>
      <c r="J179" s="160"/>
      <c r="K179" s="160"/>
    </row>
    <row r="180" spans="1:11" ht="12.75" customHeight="1">
      <c r="A180" s="159"/>
      <c r="B180" s="159"/>
      <c r="C180" s="159"/>
      <c r="D180" s="159"/>
      <c r="E180" s="159"/>
      <c r="F180" s="159"/>
      <c r="G180" s="160"/>
      <c r="H180" s="155"/>
      <c r="I180" s="160"/>
      <c r="J180" s="160"/>
      <c r="K180" s="160"/>
    </row>
    <row r="181" spans="1:11" ht="12.75" customHeight="1">
      <c r="A181" s="159"/>
      <c r="B181" s="159"/>
      <c r="C181" s="159"/>
      <c r="D181" s="159"/>
      <c r="E181" s="159"/>
      <c r="F181" s="159"/>
      <c r="G181" s="160"/>
      <c r="H181" s="125"/>
      <c r="I181" s="160"/>
      <c r="J181" s="160"/>
      <c r="K181" s="160"/>
    </row>
    <row r="182" spans="1:11" ht="12.75" customHeight="1">
      <c r="A182" s="159"/>
      <c r="B182" s="159"/>
      <c r="C182" s="159"/>
      <c r="D182" s="159"/>
      <c r="E182" s="159"/>
      <c r="F182" s="159"/>
      <c r="G182" s="160"/>
      <c r="H182" s="151"/>
      <c r="I182" s="160"/>
      <c r="J182" s="160"/>
      <c r="K182" s="160"/>
    </row>
    <row r="183" spans="1:11" ht="12.75" customHeight="1">
      <c r="A183" s="159"/>
      <c r="B183" s="159"/>
      <c r="C183" s="159"/>
      <c r="D183" s="159"/>
      <c r="E183" s="159"/>
      <c r="F183" s="159"/>
      <c r="G183" s="160"/>
      <c r="H183" s="155"/>
      <c r="I183" s="160"/>
      <c r="J183" s="160"/>
      <c r="K183" s="160"/>
    </row>
    <row r="184" spans="1:11" ht="12.75" customHeight="1">
      <c r="A184" s="159"/>
      <c r="B184" s="159"/>
      <c r="C184" s="159"/>
      <c r="D184" s="159"/>
      <c r="E184" s="159"/>
      <c r="F184" s="159"/>
      <c r="G184" s="160"/>
      <c r="H184" s="125"/>
      <c r="I184" s="160"/>
      <c r="J184" s="160"/>
      <c r="K184" s="160"/>
    </row>
    <row r="185" spans="1:11" ht="12.75" customHeight="1">
      <c r="A185" s="159"/>
      <c r="B185" s="159"/>
      <c r="C185" s="159"/>
      <c r="D185" s="159"/>
      <c r="E185" s="159"/>
      <c r="F185" s="159"/>
      <c r="G185" s="160"/>
      <c r="H185" s="155"/>
      <c r="I185" s="160"/>
      <c r="J185" s="160"/>
      <c r="K185" s="160"/>
    </row>
    <row r="186" spans="1:11" ht="12.75" customHeight="1">
      <c r="A186" s="159"/>
      <c r="B186" s="159"/>
      <c r="C186" s="159"/>
      <c r="D186" s="159"/>
      <c r="E186" s="159"/>
      <c r="F186" s="159"/>
      <c r="G186" s="160"/>
      <c r="H186" s="166"/>
      <c r="I186" s="160"/>
      <c r="J186" s="160"/>
      <c r="K186" s="160"/>
    </row>
    <row r="187" spans="1:11" ht="12.75" customHeight="1">
      <c r="A187" s="159"/>
      <c r="B187" s="159"/>
      <c r="C187" s="159"/>
      <c r="D187" s="159"/>
      <c r="E187" s="159"/>
      <c r="F187" s="159"/>
      <c r="G187" s="160"/>
      <c r="H187" s="125"/>
      <c r="I187" s="160"/>
      <c r="J187" s="160"/>
      <c r="K187" s="160"/>
    </row>
    <row r="188" spans="1:11" ht="12.75" customHeight="1">
      <c r="A188" s="159"/>
      <c r="B188" s="159"/>
      <c r="C188" s="159"/>
      <c r="D188" s="159"/>
      <c r="E188" s="159"/>
      <c r="F188" s="159"/>
      <c r="G188" s="160"/>
      <c r="H188" s="125"/>
      <c r="I188" s="160"/>
      <c r="J188" s="160"/>
      <c r="K188" s="160"/>
    </row>
    <row r="189" spans="1:11" ht="12.75" customHeight="1">
      <c r="A189" s="159"/>
      <c r="B189" s="159"/>
      <c r="C189" s="159"/>
      <c r="D189" s="159"/>
      <c r="E189" s="159"/>
      <c r="F189" s="159"/>
      <c r="G189" s="160"/>
      <c r="H189" s="125"/>
      <c r="I189" s="160"/>
      <c r="J189" s="160"/>
      <c r="K189" s="160"/>
    </row>
    <row r="190" spans="1:11" ht="12.75" customHeight="1">
      <c r="A190" s="159"/>
      <c r="B190" s="159"/>
      <c r="C190" s="159"/>
      <c r="D190" s="159"/>
      <c r="E190" s="159"/>
      <c r="F190" s="159"/>
      <c r="G190" s="160"/>
      <c r="H190" s="155"/>
      <c r="I190" s="160"/>
      <c r="J190" s="160"/>
      <c r="K190" s="160"/>
    </row>
    <row r="191" spans="1:11" ht="12.75" customHeight="1">
      <c r="A191" s="159"/>
      <c r="B191" s="159"/>
      <c r="C191" s="159"/>
      <c r="D191" s="159"/>
      <c r="E191" s="159"/>
      <c r="F191" s="159"/>
      <c r="G191" s="160"/>
      <c r="H191" s="155"/>
      <c r="I191" s="160"/>
      <c r="J191" s="160"/>
      <c r="K191" s="160"/>
    </row>
    <row r="192" spans="1:11" ht="12.75" customHeight="1">
      <c r="A192" s="159"/>
      <c r="B192" s="159"/>
      <c r="C192" s="159"/>
      <c r="D192" s="159"/>
      <c r="E192" s="159"/>
      <c r="F192" s="159"/>
      <c r="G192" s="160"/>
      <c r="H192" s="125"/>
      <c r="I192" s="160"/>
      <c r="J192" s="160"/>
      <c r="K192" s="160"/>
    </row>
    <row r="193" spans="1:11" ht="12.75" customHeight="1">
      <c r="A193" s="159"/>
      <c r="B193" s="159"/>
      <c r="C193" s="159"/>
      <c r="D193" s="159"/>
      <c r="E193" s="159"/>
      <c r="F193" s="159"/>
      <c r="G193" s="160"/>
      <c r="H193" s="125"/>
      <c r="I193" s="160"/>
      <c r="J193" s="160"/>
      <c r="K193" s="160"/>
    </row>
    <row r="194" spans="1:11" ht="12.75" customHeight="1">
      <c r="A194" s="159"/>
      <c r="B194" s="159"/>
      <c r="C194" s="159"/>
      <c r="D194" s="159"/>
      <c r="E194" s="159"/>
      <c r="F194" s="159"/>
      <c r="G194" s="160"/>
      <c r="H194" s="125"/>
      <c r="I194" s="160"/>
      <c r="J194" s="160"/>
      <c r="K194" s="160"/>
    </row>
    <row r="195" spans="1:11" ht="12.75" customHeight="1">
      <c r="A195" s="159"/>
      <c r="B195" s="159"/>
      <c r="C195" s="159"/>
      <c r="D195" s="159"/>
      <c r="E195" s="159"/>
      <c r="F195" s="159"/>
      <c r="G195" s="160"/>
      <c r="H195" s="151"/>
      <c r="I195" s="160"/>
      <c r="J195" s="160"/>
      <c r="K195" s="160"/>
    </row>
    <row r="196" spans="1:11" ht="12.75" customHeight="1">
      <c r="A196" s="159"/>
      <c r="B196" s="159"/>
      <c r="C196" s="159"/>
      <c r="D196" s="159"/>
      <c r="E196" s="159"/>
      <c r="F196" s="159"/>
      <c r="G196" s="160"/>
      <c r="H196" s="151"/>
      <c r="I196" s="160"/>
      <c r="J196" s="160"/>
      <c r="K196" s="160"/>
    </row>
    <row r="197" spans="1:11" ht="12.75" customHeight="1">
      <c r="A197" s="159"/>
      <c r="B197" s="159"/>
      <c r="C197" s="159"/>
      <c r="D197" s="159"/>
      <c r="E197" s="159"/>
      <c r="F197" s="159"/>
      <c r="G197" s="160"/>
      <c r="H197" s="155"/>
      <c r="I197" s="160"/>
      <c r="J197" s="160"/>
      <c r="K197" s="160"/>
    </row>
    <row r="198" spans="1:11" ht="12.75" customHeight="1">
      <c r="A198" s="159"/>
      <c r="B198" s="159"/>
      <c r="C198" s="159"/>
      <c r="D198" s="159"/>
      <c r="E198" s="159"/>
      <c r="F198" s="159"/>
      <c r="G198" s="160"/>
      <c r="H198" s="155"/>
      <c r="I198" s="160"/>
      <c r="J198" s="160"/>
      <c r="K198" s="160"/>
    </row>
    <row r="199" spans="1:11" ht="12.75" customHeight="1">
      <c r="A199" s="159"/>
      <c r="B199" s="159"/>
      <c r="C199" s="159"/>
      <c r="D199" s="159"/>
      <c r="E199" s="159"/>
      <c r="F199" s="159"/>
      <c r="G199" s="160"/>
      <c r="H199" s="155"/>
      <c r="I199" s="160"/>
      <c r="J199" s="160"/>
      <c r="K199" s="160"/>
    </row>
    <row r="200" spans="1:11" ht="12.75" customHeight="1">
      <c r="A200" s="159"/>
      <c r="B200" s="159"/>
      <c r="C200" s="159"/>
      <c r="D200" s="159"/>
      <c r="E200" s="159"/>
      <c r="F200" s="159"/>
      <c r="G200" s="160"/>
      <c r="H200" s="166"/>
      <c r="I200" s="160"/>
      <c r="J200" s="160"/>
      <c r="K200" s="160"/>
    </row>
    <row r="201" spans="1:11" ht="12.75" customHeight="1">
      <c r="A201" s="159"/>
      <c r="B201" s="159"/>
      <c r="C201" s="159"/>
      <c r="D201" s="159"/>
      <c r="E201" s="159"/>
      <c r="F201" s="159"/>
      <c r="G201" s="160"/>
      <c r="H201" s="162"/>
      <c r="I201" s="160"/>
      <c r="J201" s="160"/>
      <c r="K201" s="160"/>
    </row>
    <row r="202" spans="1:11" ht="12.75" customHeight="1">
      <c r="A202" s="159"/>
      <c r="B202" s="159"/>
      <c r="C202" s="159"/>
      <c r="D202" s="159"/>
      <c r="E202" s="159"/>
      <c r="F202" s="159"/>
      <c r="G202" s="160"/>
      <c r="H202" s="162"/>
      <c r="I202" s="160"/>
      <c r="J202" s="160"/>
      <c r="K202" s="160"/>
    </row>
    <row r="203" spans="1:11" ht="12.75" customHeight="1">
      <c r="A203" s="159"/>
      <c r="B203" s="159"/>
      <c r="C203" s="159"/>
      <c r="D203" s="159"/>
      <c r="E203" s="159"/>
      <c r="F203" s="159"/>
      <c r="G203" s="160"/>
      <c r="H203" s="162"/>
      <c r="I203" s="160"/>
      <c r="J203" s="160"/>
      <c r="K203" s="160"/>
    </row>
    <row r="204" spans="1:11" ht="12.75" customHeight="1">
      <c r="A204" s="159"/>
      <c r="B204" s="159"/>
      <c r="C204" s="159"/>
      <c r="D204" s="159"/>
      <c r="E204" s="159"/>
      <c r="F204" s="159"/>
      <c r="G204" s="160"/>
      <c r="H204" s="166"/>
      <c r="I204" s="160"/>
      <c r="J204" s="160"/>
      <c r="K204" s="160"/>
    </row>
    <row r="205" spans="1:11" ht="12.75" customHeight="1">
      <c r="A205" s="159"/>
      <c r="B205" s="159"/>
      <c r="C205" s="159"/>
      <c r="D205" s="159"/>
      <c r="E205" s="159"/>
      <c r="F205" s="159"/>
      <c r="G205" s="160"/>
      <c r="H205" s="162"/>
      <c r="I205" s="160"/>
      <c r="J205" s="160"/>
      <c r="K205" s="160"/>
    </row>
    <row r="206" spans="1:11" ht="12.75" customHeight="1">
      <c r="A206" s="159"/>
      <c r="B206" s="159"/>
      <c r="C206" s="159"/>
      <c r="D206" s="159"/>
      <c r="E206" s="159"/>
      <c r="F206" s="159"/>
      <c r="G206" s="160"/>
      <c r="H206" s="162"/>
      <c r="I206" s="160"/>
      <c r="J206" s="160"/>
      <c r="K206" s="160"/>
    </row>
    <row r="207" spans="1:11" ht="12.75" customHeight="1">
      <c r="A207" s="159"/>
      <c r="B207" s="159"/>
      <c r="C207" s="159"/>
      <c r="D207" s="159"/>
      <c r="E207" s="159"/>
      <c r="F207" s="159"/>
      <c r="G207" s="160"/>
      <c r="H207" s="162"/>
      <c r="I207" s="160"/>
      <c r="J207" s="160"/>
      <c r="K207" s="160"/>
    </row>
    <row r="208" spans="1:11" ht="12.75" customHeight="1">
      <c r="A208" s="159"/>
      <c r="B208" s="159"/>
      <c r="C208" s="159"/>
      <c r="D208" s="159"/>
      <c r="E208" s="159"/>
      <c r="F208" s="159"/>
      <c r="G208" s="160"/>
      <c r="H208" s="166"/>
      <c r="I208" s="160"/>
      <c r="J208" s="160"/>
      <c r="K208" s="160"/>
    </row>
    <row r="209" spans="1:11" ht="12.75" customHeight="1">
      <c r="A209" s="159"/>
      <c r="B209" s="159"/>
      <c r="C209" s="159"/>
      <c r="D209" s="159"/>
      <c r="E209" s="159"/>
      <c r="F209" s="159"/>
      <c r="G209" s="160"/>
      <c r="H209" s="166"/>
      <c r="I209" s="160"/>
      <c r="J209" s="160"/>
      <c r="K209" s="160"/>
    </row>
    <row r="210" spans="1:11" ht="12.75" customHeight="1">
      <c r="A210" s="159"/>
      <c r="B210" s="159"/>
      <c r="C210" s="159"/>
      <c r="D210" s="159"/>
      <c r="E210" s="159"/>
      <c r="F210" s="159"/>
      <c r="G210" s="160"/>
      <c r="H210" s="166"/>
      <c r="I210" s="160"/>
      <c r="J210" s="160"/>
      <c r="K210" s="160"/>
    </row>
    <row r="211" spans="1:11" ht="12.75" customHeight="1">
      <c r="A211" s="159"/>
      <c r="B211" s="159"/>
      <c r="C211" s="159"/>
      <c r="D211" s="159"/>
      <c r="E211" s="159"/>
      <c r="F211" s="159"/>
      <c r="G211" s="160"/>
      <c r="H211" s="162"/>
      <c r="I211" s="160"/>
      <c r="J211" s="160"/>
      <c r="K211" s="160"/>
    </row>
    <row r="212" spans="1:11" ht="12.75" customHeight="1">
      <c r="A212" s="159"/>
      <c r="B212" s="159"/>
      <c r="C212" s="159"/>
      <c r="D212" s="159"/>
      <c r="E212" s="159"/>
      <c r="F212" s="159"/>
      <c r="G212" s="160"/>
      <c r="H212" s="162"/>
      <c r="I212" s="160"/>
      <c r="J212" s="160"/>
      <c r="K212" s="160"/>
    </row>
    <row r="213" spans="1:11" ht="12.75" customHeight="1">
      <c r="A213" s="159"/>
      <c r="B213" s="159"/>
      <c r="C213" s="159"/>
      <c r="D213" s="159"/>
      <c r="E213" s="159"/>
      <c r="F213" s="159"/>
      <c r="G213" s="160"/>
      <c r="H213" s="162"/>
      <c r="I213" s="160"/>
      <c r="J213" s="160"/>
      <c r="K213" s="160"/>
    </row>
    <row r="214" spans="1:11" ht="12.75" customHeight="1">
      <c r="A214" s="159"/>
      <c r="B214" s="159"/>
      <c r="C214" s="159"/>
      <c r="D214" s="159"/>
      <c r="E214" s="159"/>
      <c r="F214" s="159"/>
      <c r="G214" s="160"/>
      <c r="H214" s="162"/>
      <c r="I214" s="160"/>
      <c r="J214" s="160"/>
      <c r="K214" s="160"/>
    </row>
    <row r="215" spans="1:11" ht="12.75" customHeight="1">
      <c r="A215" s="159"/>
      <c r="B215" s="159"/>
      <c r="C215" s="159"/>
      <c r="D215" s="159"/>
      <c r="E215" s="159"/>
      <c r="F215" s="159"/>
      <c r="G215" s="160"/>
      <c r="H215" s="166"/>
      <c r="I215" s="160"/>
      <c r="J215" s="160"/>
      <c r="K215" s="160"/>
    </row>
    <row r="216" spans="1:11" ht="12.75" customHeight="1">
      <c r="A216" s="159"/>
      <c r="B216" s="159"/>
      <c r="C216" s="159"/>
      <c r="D216" s="159"/>
      <c r="E216" s="159"/>
      <c r="F216" s="159"/>
      <c r="G216" s="160"/>
      <c r="H216" s="166"/>
      <c r="I216" s="160"/>
      <c r="J216" s="160"/>
      <c r="K216" s="160"/>
    </row>
    <row r="217" spans="1:11" ht="12.75" customHeight="1">
      <c r="A217" s="159"/>
      <c r="B217" s="159"/>
      <c r="C217" s="159"/>
      <c r="D217" s="159"/>
      <c r="E217" s="159"/>
      <c r="F217" s="159"/>
      <c r="G217" s="160"/>
      <c r="H217" s="162"/>
      <c r="I217" s="160"/>
      <c r="J217" s="160"/>
      <c r="K217" s="160"/>
    </row>
    <row r="218" spans="1:11" ht="12.75" customHeight="1">
      <c r="A218" s="159"/>
      <c r="B218" s="159"/>
      <c r="C218" s="159"/>
      <c r="D218" s="159"/>
      <c r="E218" s="159"/>
      <c r="F218" s="159"/>
      <c r="G218" s="160"/>
      <c r="H218" s="166"/>
      <c r="I218" s="160"/>
      <c r="J218" s="160"/>
      <c r="K218" s="160"/>
    </row>
    <row r="219" spans="1:11" ht="12.75" customHeight="1">
      <c r="A219" s="159"/>
      <c r="B219" s="159"/>
      <c r="C219" s="159"/>
      <c r="D219" s="159"/>
      <c r="E219" s="159"/>
      <c r="F219" s="159"/>
      <c r="G219" s="160"/>
      <c r="H219" s="162"/>
      <c r="I219" s="160"/>
      <c r="J219" s="160"/>
      <c r="K219" s="160"/>
    </row>
    <row r="220" spans="1:11" ht="12.75" customHeight="1">
      <c r="H220" s="162"/>
    </row>
    <row r="221" spans="1:11" ht="12.75" customHeight="1">
      <c r="H221" s="162"/>
    </row>
    <row r="222" spans="1:11" ht="12.75" customHeight="1">
      <c r="H222" s="162"/>
    </row>
    <row r="223" spans="1:11" ht="12.75" customHeight="1">
      <c r="H223" s="162"/>
    </row>
    <row r="224" spans="1:11" ht="12.75" customHeight="1">
      <c r="H224" s="162"/>
    </row>
    <row r="225" spans="1:8" ht="12.75" customHeight="1">
      <c r="A225" s="105"/>
      <c r="B225" s="105"/>
      <c r="C225" s="105"/>
      <c r="D225" s="105"/>
      <c r="E225" s="105"/>
      <c r="F225" s="105"/>
      <c r="H225" s="162"/>
    </row>
    <row r="226" spans="1:8" ht="12.75" customHeight="1">
      <c r="A226" s="105"/>
      <c r="B226" s="105"/>
      <c r="C226" s="105"/>
      <c r="D226" s="105"/>
      <c r="E226" s="105"/>
      <c r="F226" s="105"/>
      <c r="H226" s="166"/>
    </row>
    <row r="227" spans="1:8" ht="12.75" customHeight="1">
      <c r="A227" s="105"/>
      <c r="B227" s="105"/>
      <c r="C227" s="105"/>
      <c r="D227" s="105"/>
      <c r="E227" s="105"/>
      <c r="F227" s="105"/>
      <c r="H227" s="166"/>
    </row>
    <row r="228" spans="1:8" ht="12.75" customHeight="1">
      <c r="A228" s="105"/>
      <c r="B228" s="105"/>
      <c r="C228" s="105"/>
      <c r="D228" s="105"/>
      <c r="E228" s="105"/>
      <c r="F228" s="105"/>
      <c r="H228" s="149"/>
    </row>
    <row r="229" spans="1:8" ht="12.75" customHeight="1">
      <c r="A229" s="105"/>
      <c r="B229" s="105"/>
      <c r="C229" s="105"/>
      <c r="D229" s="105"/>
      <c r="E229" s="105"/>
      <c r="F229" s="105"/>
      <c r="H229" s="149"/>
    </row>
    <row r="230" spans="1:8" ht="12.75" customHeight="1">
      <c r="A230" s="105"/>
      <c r="B230" s="105"/>
      <c r="C230" s="105"/>
      <c r="D230" s="105"/>
      <c r="E230" s="105"/>
      <c r="F230" s="105"/>
      <c r="H230" s="151"/>
    </row>
    <row r="231" spans="1:8" ht="12.75" customHeight="1">
      <c r="A231" s="105"/>
      <c r="B231" s="105"/>
      <c r="C231" s="105"/>
      <c r="D231" s="105"/>
      <c r="E231" s="105"/>
      <c r="F231" s="105"/>
      <c r="H231" s="149"/>
    </row>
    <row r="232" spans="1:8" ht="12.75" customHeight="1">
      <c r="A232" s="105"/>
      <c r="B232" s="105"/>
      <c r="C232" s="105"/>
      <c r="D232" s="105"/>
      <c r="E232" s="105"/>
      <c r="F232" s="105"/>
      <c r="H232" s="109"/>
    </row>
    <row r="233" spans="1:8" ht="12.75" customHeight="1">
      <c r="A233" s="105"/>
      <c r="B233" s="105"/>
      <c r="C233" s="105"/>
      <c r="D233" s="105"/>
      <c r="E233" s="105"/>
      <c r="F233" s="105"/>
      <c r="H233" s="168"/>
    </row>
    <row r="234" spans="1:8" ht="12.75" customHeight="1">
      <c r="A234" s="105"/>
      <c r="B234" s="105"/>
      <c r="C234" s="105"/>
      <c r="D234" s="105"/>
      <c r="E234" s="105"/>
      <c r="F234" s="105"/>
      <c r="H234" s="168"/>
    </row>
    <row r="235" spans="1:8" ht="12.75" customHeight="1">
      <c r="A235" s="105"/>
      <c r="B235" s="105"/>
      <c r="C235" s="105"/>
      <c r="D235" s="105"/>
      <c r="E235" s="105"/>
      <c r="F235" s="105"/>
      <c r="H235" s="151"/>
    </row>
    <row r="236" spans="1:8" ht="12.75" customHeight="1">
      <c r="A236" s="105"/>
      <c r="B236" s="105"/>
      <c r="C236" s="105"/>
      <c r="D236" s="105"/>
      <c r="E236" s="105"/>
      <c r="F236" s="105"/>
      <c r="H236" s="151"/>
    </row>
    <row r="237" spans="1:8" ht="12.75" customHeight="1">
      <c r="A237" s="105"/>
      <c r="B237" s="105"/>
      <c r="C237" s="105"/>
      <c r="D237" s="105"/>
      <c r="E237" s="105"/>
      <c r="F237" s="105"/>
      <c r="H237" s="109"/>
    </row>
    <row r="238" spans="1:8" ht="12.75" customHeight="1">
      <c r="A238" s="105"/>
      <c r="B238" s="105"/>
      <c r="C238" s="105"/>
      <c r="D238" s="105"/>
      <c r="E238" s="105"/>
      <c r="F238" s="105"/>
      <c r="H238" s="107"/>
    </row>
    <row r="239" spans="1:8" ht="12.75" customHeight="1">
      <c r="A239" s="105"/>
      <c r="B239" s="105"/>
      <c r="C239" s="105"/>
      <c r="D239" s="105"/>
      <c r="E239" s="105"/>
      <c r="F239" s="105"/>
      <c r="H239" s="107"/>
    </row>
    <row r="240" spans="1:8" ht="12.75" customHeight="1">
      <c r="A240" s="105"/>
      <c r="B240" s="105"/>
      <c r="C240" s="105"/>
      <c r="D240" s="105"/>
      <c r="E240" s="105"/>
      <c r="F240" s="105"/>
    </row>
    <row r="241" spans="1:8" ht="12.75" customHeight="1">
      <c r="A241" s="105"/>
      <c r="B241" s="105"/>
      <c r="C241" s="105"/>
      <c r="D241" s="105"/>
      <c r="E241" s="105"/>
      <c r="F241" s="105"/>
    </row>
    <row r="242" spans="1:8" ht="12.75" customHeight="1">
      <c r="A242" s="105"/>
      <c r="B242" s="105"/>
      <c r="C242" s="105"/>
      <c r="D242" s="105"/>
      <c r="E242" s="105"/>
      <c r="F242" s="105"/>
      <c r="H242" s="107"/>
    </row>
    <row r="243" spans="1:8" ht="12.75" customHeight="1">
      <c r="A243" s="105"/>
      <c r="B243" s="105"/>
      <c r="C243" s="105"/>
      <c r="D243" s="105"/>
      <c r="E243" s="105"/>
      <c r="F243" s="105"/>
    </row>
    <row r="244" spans="1:8" ht="12.75" customHeight="1">
      <c r="A244" s="105"/>
      <c r="B244" s="105"/>
      <c r="C244" s="105"/>
      <c r="D244" s="105"/>
      <c r="E244" s="105"/>
      <c r="F244" s="105"/>
      <c r="H244" s="107"/>
    </row>
    <row r="245" spans="1:8" ht="12.75" customHeight="1">
      <c r="A245" s="105"/>
      <c r="B245" s="105"/>
      <c r="C245" s="105"/>
      <c r="D245" s="105"/>
      <c r="E245" s="105"/>
      <c r="F245" s="105"/>
      <c r="H245" s="107"/>
    </row>
    <row r="246" spans="1:8" ht="12.75" customHeight="1">
      <c r="A246" s="105"/>
      <c r="B246" s="105"/>
      <c r="C246" s="105"/>
      <c r="D246" s="105"/>
      <c r="E246" s="105"/>
      <c r="F246" s="105"/>
      <c r="H246" s="107"/>
    </row>
    <row r="247" spans="1:8" ht="12.75" customHeight="1">
      <c r="A247" s="105"/>
      <c r="B247" s="105"/>
      <c r="C247" s="105"/>
      <c r="D247" s="105"/>
      <c r="E247" s="105"/>
      <c r="F247" s="105"/>
      <c r="H247" s="107"/>
    </row>
    <row r="248" spans="1:8" ht="12.75" customHeight="1">
      <c r="A248" s="105"/>
      <c r="B248" s="105"/>
      <c r="C248" s="105"/>
      <c r="D248" s="105"/>
      <c r="E248" s="105"/>
      <c r="F248" s="105"/>
      <c r="H248" s="107"/>
    </row>
    <row r="249" spans="1:8" ht="12.75" customHeight="1">
      <c r="A249" s="105"/>
      <c r="B249" s="105"/>
      <c r="C249" s="105"/>
      <c r="D249" s="105"/>
      <c r="E249" s="105"/>
      <c r="F249" s="105"/>
      <c r="H249" s="107"/>
    </row>
    <row r="250" spans="1:8" ht="12.75" customHeight="1">
      <c r="A250" s="105"/>
      <c r="B250" s="105"/>
      <c r="C250" s="105"/>
      <c r="D250" s="105"/>
      <c r="E250" s="105"/>
      <c r="F250" s="105"/>
      <c r="H250" s="107"/>
    </row>
    <row r="251" spans="1:8" ht="12.75" customHeight="1">
      <c r="A251" s="105"/>
      <c r="B251" s="105"/>
      <c r="C251" s="105"/>
      <c r="D251" s="105"/>
      <c r="E251" s="105"/>
      <c r="F251" s="105"/>
      <c r="H251" s="107"/>
    </row>
    <row r="252" spans="1:8" ht="12.75" customHeight="1">
      <c r="A252" s="105"/>
      <c r="B252" s="105"/>
      <c r="C252" s="105"/>
      <c r="D252" s="105"/>
      <c r="E252" s="105"/>
      <c r="F252" s="105"/>
      <c r="H252" s="107"/>
    </row>
    <row r="253" spans="1:8" ht="12.75" customHeight="1">
      <c r="A253" s="105"/>
      <c r="B253" s="105"/>
      <c r="C253" s="105"/>
      <c r="D253" s="105"/>
      <c r="E253" s="105"/>
      <c r="F253" s="105"/>
      <c r="H253" s="107"/>
    </row>
    <row r="254" spans="1:8" ht="12.75" customHeight="1">
      <c r="A254" s="105"/>
      <c r="B254" s="105"/>
      <c r="C254" s="105"/>
      <c r="D254" s="105"/>
      <c r="E254" s="105"/>
      <c r="F254" s="105"/>
      <c r="H254" s="107"/>
    </row>
    <row r="255" spans="1:8" ht="12.75" customHeight="1">
      <c r="A255" s="105"/>
      <c r="B255" s="105"/>
      <c r="C255" s="105"/>
      <c r="D255" s="105"/>
      <c r="E255" s="105"/>
      <c r="F255" s="105"/>
      <c r="H255" s="107"/>
    </row>
    <row r="256" spans="1:8" ht="12.75" customHeight="1">
      <c r="A256" s="105"/>
      <c r="B256" s="105"/>
      <c r="C256" s="105"/>
      <c r="D256" s="105"/>
      <c r="E256" s="105"/>
      <c r="F256" s="105"/>
      <c r="H256" s="107"/>
    </row>
    <row r="257" spans="1:8" ht="12.75" customHeight="1">
      <c r="A257" s="105"/>
      <c r="B257" s="105"/>
      <c r="C257" s="105"/>
      <c r="D257" s="105"/>
      <c r="E257" s="105"/>
      <c r="F257" s="105"/>
      <c r="H257" s="107"/>
    </row>
    <row r="258" spans="1:8" ht="12.75" customHeight="1">
      <c r="A258" s="105"/>
      <c r="B258" s="105"/>
      <c r="C258" s="105"/>
      <c r="D258" s="105"/>
      <c r="E258" s="105"/>
      <c r="F258" s="105"/>
      <c r="H258" s="107"/>
    </row>
    <row r="259" spans="1:8" ht="12.75" customHeight="1">
      <c r="A259" s="105"/>
      <c r="B259" s="105"/>
      <c r="C259" s="105"/>
      <c r="D259" s="105"/>
      <c r="E259" s="105"/>
      <c r="F259" s="105"/>
      <c r="H259" s="107"/>
    </row>
    <row r="260" spans="1:8" ht="12.75" customHeight="1">
      <c r="A260" s="105"/>
      <c r="B260" s="105"/>
      <c r="C260" s="105"/>
      <c r="D260" s="105"/>
      <c r="E260" s="105"/>
      <c r="F260" s="105"/>
      <c r="H260" s="107"/>
    </row>
    <row r="261" spans="1:8" ht="12.75" customHeight="1">
      <c r="A261" s="105"/>
      <c r="B261" s="105"/>
      <c r="C261" s="105"/>
      <c r="D261" s="105"/>
      <c r="E261" s="105"/>
      <c r="F261" s="105"/>
      <c r="H261" s="107"/>
    </row>
    <row r="262" spans="1:8" ht="12.75" customHeight="1">
      <c r="A262" s="105"/>
      <c r="B262" s="105"/>
      <c r="C262" s="105"/>
      <c r="D262" s="105"/>
      <c r="E262" s="105"/>
      <c r="F262" s="105"/>
      <c r="H262" s="107"/>
    </row>
    <row r="263" spans="1:8" ht="12.75" customHeight="1">
      <c r="A263" s="105"/>
      <c r="B263" s="105"/>
      <c r="C263" s="105"/>
      <c r="D263" s="105"/>
      <c r="E263" s="105"/>
      <c r="F263" s="105"/>
      <c r="H263" s="107"/>
    </row>
    <row r="264" spans="1:8" ht="12.75" customHeight="1">
      <c r="A264" s="105"/>
      <c r="B264" s="105"/>
      <c r="C264" s="105"/>
      <c r="D264" s="105"/>
      <c r="E264" s="105"/>
      <c r="F264" s="105"/>
      <c r="H264" s="107"/>
    </row>
    <row r="265" spans="1:8" ht="12.75" customHeight="1">
      <c r="A265" s="105"/>
      <c r="B265" s="105"/>
      <c r="C265" s="105"/>
      <c r="D265" s="105"/>
      <c r="E265" s="105"/>
      <c r="F265" s="105"/>
      <c r="H265" s="107"/>
    </row>
    <row r="266" spans="1:8" ht="12.75" customHeight="1">
      <c r="A266" s="105"/>
      <c r="B266" s="105"/>
      <c r="C266" s="105"/>
      <c r="D266" s="105"/>
      <c r="E266" s="105"/>
      <c r="F266" s="105"/>
      <c r="H266" s="107"/>
    </row>
    <row r="267" spans="1:8" ht="12.75" customHeight="1">
      <c r="A267" s="105"/>
      <c r="B267" s="105"/>
      <c r="C267" s="105"/>
      <c r="D267" s="105"/>
      <c r="E267" s="105"/>
      <c r="F267" s="105"/>
      <c r="H267" s="107"/>
    </row>
    <row r="268" spans="1:8" ht="12.75" customHeight="1">
      <c r="A268" s="105"/>
      <c r="B268" s="105"/>
      <c r="C268" s="105"/>
      <c r="D268" s="105"/>
      <c r="E268" s="105"/>
      <c r="F268" s="105"/>
      <c r="H268" s="107"/>
    </row>
    <row r="269" spans="1:8" ht="12.75" customHeight="1">
      <c r="A269" s="105"/>
      <c r="B269" s="105"/>
      <c r="C269" s="105"/>
      <c r="D269" s="105"/>
      <c r="E269" s="105"/>
      <c r="F269" s="105"/>
      <c r="H269" s="107"/>
    </row>
    <row r="270" spans="1:8" ht="12.75" customHeight="1">
      <c r="A270" s="105"/>
      <c r="B270" s="105"/>
      <c r="C270" s="105"/>
      <c r="D270" s="105"/>
      <c r="E270" s="105"/>
      <c r="F270" s="105"/>
      <c r="H270" s="107"/>
    </row>
    <row r="271" spans="1:8" ht="12.75" customHeight="1">
      <c r="A271" s="105"/>
      <c r="B271" s="105"/>
      <c r="C271" s="105"/>
      <c r="D271" s="105"/>
      <c r="E271" s="105"/>
      <c r="F271" s="105"/>
      <c r="H271" s="107"/>
    </row>
    <row r="272" spans="1:8" ht="12.75" customHeight="1">
      <c r="A272" s="105"/>
      <c r="B272" s="105"/>
      <c r="C272" s="105"/>
      <c r="D272" s="105"/>
      <c r="E272" s="105"/>
      <c r="F272" s="105"/>
      <c r="H272" s="107"/>
    </row>
    <row r="273" spans="1:8" ht="12.75" customHeight="1">
      <c r="A273" s="105"/>
      <c r="B273" s="105"/>
      <c r="C273" s="105"/>
      <c r="D273" s="105"/>
      <c r="E273" s="105"/>
      <c r="F273" s="105"/>
      <c r="H273" s="107"/>
    </row>
    <row r="274" spans="1:8" ht="12.75" customHeight="1">
      <c r="A274" s="105"/>
      <c r="B274" s="105"/>
      <c r="C274" s="105"/>
      <c r="D274" s="105"/>
      <c r="E274" s="105"/>
      <c r="F274" s="105"/>
      <c r="H274" s="107"/>
    </row>
    <row r="275" spans="1:8" ht="12.75" customHeight="1">
      <c r="A275" s="105"/>
      <c r="B275" s="105"/>
      <c r="C275" s="105"/>
      <c r="D275" s="105"/>
      <c r="E275" s="105"/>
      <c r="F275" s="105"/>
      <c r="H275" s="107"/>
    </row>
    <row r="276" spans="1:8" ht="12.75" customHeight="1">
      <c r="A276" s="105"/>
      <c r="B276" s="105"/>
      <c r="C276" s="105"/>
      <c r="D276" s="105"/>
      <c r="E276" s="105"/>
      <c r="F276" s="105"/>
      <c r="H276" s="107"/>
    </row>
    <row r="277" spans="1:8" ht="12.75" customHeight="1">
      <c r="A277" s="105"/>
      <c r="B277" s="105"/>
      <c r="C277" s="105"/>
      <c r="D277" s="105"/>
      <c r="E277" s="105"/>
      <c r="F277" s="105"/>
      <c r="H277" s="107"/>
    </row>
    <row r="278" spans="1:8" ht="12.75" customHeight="1">
      <c r="A278" s="105"/>
      <c r="B278" s="105"/>
      <c r="C278" s="105"/>
      <c r="D278" s="105"/>
      <c r="E278" s="105"/>
      <c r="F278" s="105"/>
      <c r="H278" s="107"/>
    </row>
    <row r="279" spans="1:8" ht="12.75" customHeight="1">
      <c r="A279" s="105"/>
      <c r="B279" s="105"/>
      <c r="C279" s="105"/>
      <c r="D279" s="105"/>
      <c r="E279" s="105"/>
      <c r="F279" s="105"/>
      <c r="H279" s="107"/>
    </row>
    <row r="280" spans="1:8" ht="12.75" customHeight="1">
      <c r="A280" s="105"/>
      <c r="B280" s="105"/>
      <c r="C280" s="105"/>
      <c r="D280" s="105"/>
      <c r="E280" s="105"/>
      <c r="F280" s="105"/>
      <c r="H280" s="107"/>
    </row>
    <row r="281" spans="1:8" ht="12.75" customHeight="1">
      <c r="A281" s="105"/>
      <c r="B281" s="105"/>
      <c r="C281" s="105"/>
      <c r="D281" s="105"/>
      <c r="E281" s="105"/>
      <c r="F281" s="105"/>
      <c r="H281" s="107"/>
    </row>
    <row r="282" spans="1:8" ht="12.75" customHeight="1">
      <c r="A282" s="105"/>
      <c r="B282" s="105"/>
      <c r="C282" s="105"/>
      <c r="D282" s="105"/>
      <c r="E282" s="105"/>
      <c r="F282" s="105"/>
      <c r="H282" s="107"/>
    </row>
    <row r="283" spans="1:8" ht="12.75" customHeight="1">
      <c r="A283" s="105"/>
      <c r="B283" s="105"/>
      <c r="C283" s="105"/>
      <c r="D283" s="105"/>
      <c r="E283" s="105"/>
      <c r="F283" s="105"/>
      <c r="H283" s="107"/>
    </row>
    <row r="284" spans="1:8" ht="12.75" customHeight="1">
      <c r="A284" s="105"/>
      <c r="B284" s="105"/>
      <c r="C284" s="105"/>
      <c r="D284" s="105"/>
      <c r="E284" s="105"/>
      <c r="F284" s="105"/>
      <c r="H284" s="107"/>
    </row>
    <row r="285" spans="1:8" ht="12.75" customHeight="1">
      <c r="A285" s="105"/>
      <c r="B285" s="105"/>
      <c r="C285" s="105"/>
      <c r="D285" s="105"/>
      <c r="E285" s="105"/>
      <c r="F285" s="105"/>
      <c r="H285" s="107"/>
    </row>
    <row r="286" spans="1:8" ht="12.75" customHeight="1">
      <c r="A286" s="105"/>
      <c r="B286" s="105"/>
      <c r="C286" s="105"/>
      <c r="D286" s="105"/>
      <c r="E286" s="105"/>
      <c r="F286" s="105"/>
      <c r="H286" s="107"/>
    </row>
    <row r="287" spans="1:8" ht="12.75" customHeight="1">
      <c r="A287" s="105"/>
      <c r="B287" s="105"/>
      <c r="C287" s="105"/>
      <c r="D287" s="105"/>
      <c r="E287" s="105"/>
      <c r="F287" s="105"/>
      <c r="H287" s="107"/>
    </row>
    <row r="288" spans="1:8" ht="12.75" customHeight="1">
      <c r="A288" s="105"/>
      <c r="B288" s="105"/>
      <c r="C288" s="105"/>
      <c r="D288" s="105"/>
      <c r="E288" s="105"/>
      <c r="F288" s="105"/>
      <c r="H288" s="107"/>
    </row>
    <row r="289" spans="1:8" ht="12.75" customHeight="1">
      <c r="A289" s="105"/>
      <c r="B289" s="105"/>
      <c r="C289" s="105"/>
      <c r="D289" s="105"/>
      <c r="E289" s="105"/>
      <c r="F289" s="105"/>
      <c r="H289" s="107"/>
    </row>
    <row r="290" spans="1:8" ht="12.75" customHeight="1">
      <c r="A290" s="105"/>
      <c r="B290" s="105"/>
      <c r="C290" s="105"/>
      <c r="D290" s="105"/>
      <c r="E290" s="105"/>
      <c r="F290" s="105"/>
      <c r="H290" s="107"/>
    </row>
    <row r="291" spans="1:8" ht="12.75" customHeight="1">
      <c r="A291" s="105"/>
      <c r="B291" s="105"/>
      <c r="C291" s="105"/>
      <c r="D291" s="105"/>
      <c r="E291" s="105"/>
      <c r="F291" s="105"/>
      <c r="H291" s="107"/>
    </row>
    <row r="292" spans="1:8" ht="12.75" customHeight="1">
      <c r="A292" s="105"/>
      <c r="B292" s="105"/>
      <c r="C292" s="105"/>
      <c r="D292" s="105"/>
      <c r="E292" s="105"/>
      <c r="F292" s="105"/>
      <c r="H292" s="107"/>
    </row>
    <row r="293" spans="1:8" ht="12.75" customHeight="1">
      <c r="A293" s="105"/>
      <c r="B293" s="105"/>
      <c r="C293" s="105"/>
      <c r="D293" s="105"/>
      <c r="E293" s="105"/>
      <c r="F293" s="105"/>
      <c r="H293" s="107"/>
    </row>
    <row r="294" spans="1:8" ht="12.75" customHeight="1">
      <c r="A294" s="105"/>
      <c r="B294" s="105"/>
      <c r="C294" s="105"/>
      <c r="D294" s="105"/>
      <c r="E294" s="105"/>
      <c r="F294" s="105"/>
      <c r="H294" s="107"/>
    </row>
    <row r="295" spans="1:8" ht="12.75" customHeight="1">
      <c r="A295" s="105"/>
      <c r="B295" s="105"/>
      <c r="C295" s="105"/>
      <c r="D295" s="105"/>
      <c r="E295" s="105"/>
      <c r="F295" s="105"/>
      <c r="H295" s="107"/>
    </row>
    <row r="296" spans="1:8" ht="12.75" customHeight="1">
      <c r="A296" s="105"/>
      <c r="B296" s="105"/>
      <c r="C296" s="105"/>
      <c r="D296" s="105"/>
      <c r="E296" s="105"/>
      <c r="F296" s="105"/>
      <c r="H296" s="107"/>
    </row>
    <row r="297" spans="1:8" ht="12.75" customHeight="1">
      <c r="A297" s="105"/>
      <c r="B297" s="105"/>
      <c r="C297" s="105"/>
      <c r="D297" s="105"/>
      <c r="E297" s="105"/>
      <c r="F297" s="105"/>
      <c r="H297" s="107"/>
    </row>
    <row r="298" spans="1:8" ht="12.75" customHeight="1">
      <c r="A298" s="105"/>
      <c r="B298" s="105"/>
      <c r="C298" s="105"/>
      <c r="D298" s="105"/>
      <c r="E298" s="105"/>
      <c r="F298" s="105"/>
      <c r="H298" s="107"/>
    </row>
    <row r="299" spans="1:8" ht="12.75" customHeight="1">
      <c r="A299" s="105"/>
      <c r="B299" s="105"/>
      <c r="C299" s="105"/>
      <c r="D299" s="105"/>
      <c r="E299" s="105"/>
      <c r="F299" s="105"/>
      <c r="H299" s="107"/>
    </row>
    <row r="300" spans="1:8" ht="12.75" customHeight="1">
      <c r="A300" s="105"/>
      <c r="B300" s="105"/>
      <c r="C300" s="105"/>
      <c r="D300" s="105"/>
      <c r="E300" s="105"/>
      <c r="F300" s="105"/>
      <c r="H300" s="107"/>
    </row>
    <row r="301" spans="1:8" ht="12.75" customHeight="1">
      <c r="A301" s="105"/>
      <c r="B301" s="105"/>
      <c r="C301" s="105"/>
      <c r="D301" s="105"/>
      <c r="E301" s="105"/>
      <c r="F301" s="105"/>
      <c r="H301" s="107"/>
    </row>
    <row r="302" spans="1:8" ht="12.75" customHeight="1">
      <c r="A302" s="105"/>
      <c r="B302" s="105"/>
      <c r="C302" s="105"/>
      <c r="D302" s="105"/>
      <c r="E302" s="105"/>
      <c r="F302" s="105"/>
      <c r="H302" s="107"/>
    </row>
    <row r="303" spans="1:8" ht="12.75" customHeight="1">
      <c r="A303" s="105"/>
      <c r="B303" s="105"/>
      <c r="C303" s="105"/>
      <c r="D303" s="105"/>
      <c r="E303" s="105"/>
      <c r="F303" s="105"/>
      <c r="H303" s="107"/>
    </row>
    <row r="304" spans="1:8" ht="12.75" customHeight="1">
      <c r="A304" s="105"/>
      <c r="B304" s="105"/>
      <c r="C304" s="105"/>
      <c r="D304" s="105"/>
      <c r="E304" s="105"/>
      <c r="F304" s="105"/>
      <c r="H304" s="107"/>
    </row>
    <row r="305" spans="1:8" ht="12.75" customHeight="1">
      <c r="A305" s="105"/>
      <c r="B305" s="105"/>
      <c r="C305" s="105"/>
      <c r="D305" s="105"/>
      <c r="E305" s="105"/>
      <c r="F305" s="105"/>
      <c r="H305" s="107"/>
    </row>
    <row r="306" spans="1:8" ht="12.75" customHeight="1">
      <c r="A306" s="105"/>
      <c r="B306" s="105"/>
      <c r="C306" s="105"/>
      <c r="D306" s="105"/>
      <c r="E306" s="105"/>
      <c r="F306" s="105"/>
      <c r="H306" s="107"/>
    </row>
    <row r="307" spans="1:8" ht="12.75" customHeight="1">
      <c r="A307" s="105"/>
      <c r="B307" s="105"/>
      <c r="C307" s="105"/>
      <c r="D307" s="105"/>
      <c r="E307" s="105"/>
      <c r="F307" s="105"/>
      <c r="H307" s="107"/>
    </row>
    <row r="308" spans="1:8" ht="12.75" customHeight="1">
      <c r="A308" s="105"/>
      <c r="B308" s="105"/>
      <c r="C308" s="105"/>
      <c r="D308" s="105"/>
      <c r="E308" s="105"/>
      <c r="F308" s="105"/>
      <c r="H308" s="107"/>
    </row>
    <row r="309" spans="1:8" ht="12.75" customHeight="1">
      <c r="A309" s="105"/>
      <c r="B309" s="105"/>
      <c r="C309" s="105"/>
      <c r="D309" s="105"/>
      <c r="E309" s="105"/>
      <c r="F309" s="105"/>
      <c r="H309" s="107"/>
    </row>
    <row r="310" spans="1:8" ht="12.75" customHeight="1">
      <c r="A310" s="105"/>
      <c r="B310" s="105"/>
      <c r="C310" s="105"/>
      <c r="D310" s="105"/>
      <c r="E310" s="105"/>
      <c r="F310" s="105"/>
      <c r="H310" s="107"/>
    </row>
    <row r="311" spans="1:8" ht="12.75" customHeight="1">
      <c r="A311" s="105"/>
      <c r="B311" s="105"/>
      <c r="C311" s="105"/>
      <c r="D311" s="105"/>
      <c r="E311" s="105"/>
      <c r="F311" s="105"/>
      <c r="H311" s="107"/>
    </row>
    <row r="312" spans="1:8" ht="12.75" customHeight="1">
      <c r="A312" s="105"/>
      <c r="B312" s="105"/>
      <c r="C312" s="105"/>
      <c r="D312" s="105"/>
      <c r="E312" s="105"/>
      <c r="F312" s="105"/>
      <c r="H312" s="107"/>
    </row>
    <row r="313" spans="1:8" ht="12.75" customHeight="1">
      <c r="A313" s="105"/>
      <c r="B313" s="105"/>
      <c r="C313" s="105"/>
      <c r="D313" s="105"/>
      <c r="E313" s="105"/>
      <c r="F313" s="105"/>
      <c r="H313" s="107"/>
    </row>
    <row r="314" spans="1:8" ht="12.75" customHeight="1">
      <c r="A314" s="105"/>
      <c r="B314" s="105"/>
      <c r="C314" s="105"/>
      <c r="D314" s="105"/>
      <c r="E314" s="105"/>
      <c r="F314" s="105"/>
      <c r="H314" s="107"/>
    </row>
    <row r="315" spans="1:8" ht="12.75" customHeight="1">
      <c r="A315" s="105"/>
      <c r="B315" s="105"/>
      <c r="C315" s="105"/>
      <c r="D315" s="105"/>
      <c r="E315" s="105"/>
      <c r="F315" s="105"/>
      <c r="H315" s="107"/>
    </row>
    <row r="316" spans="1:8" ht="12.75" customHeight="1">
      <c r="A316" s="105"/>
      <c r="B316" s="105"/>
      <c r="C316" s="105"/>
      <c r="D316" s="105"/>
      <c r="E316" s="105"/>
      <c r="F316" s="105"/>
      <c r="H316" s="107"/>
    </row>
    <row r="317" spans="1:8" ht="12.75" customHeight="1">
      <c r="A317" s="105"/>
      <c r="B317" s="105"/>
      <c r="C317" s="105"/>
      <c r="D317" s="105"/>
      <c r="E317" s="105"/>
      <c r="F317" s="105"/>
      <c r="H317" s="107"/>
    </row>
    <row r="318" spans="1:8" ht="12.75" customHeight="1">
      <c r="A318" s="105"/>
      <c r="B318" s="105"/>
      <c r="C318" s="105"/>
      <c r="D318" s="105"/>
      <c r="E318" s="105"/>
      <c r="F318" s="105"/>
      <c r="H318" s="107"/>
    </row>
    <row r="319" spans="1:8" ht="12.75" customHeight="1">
      <c r="A319" s="105"/>
      <c r="B319" s="105"/>
      <c r="C319" s="105"/>
      <c r="D319" s="105"/>
      <c r="E319" s="105"/>
      <c r="F319" s="105"/>
      <c r="H319" s="107"/>
    </row>
    <row r="320" spans="1:8" ht="12.75" customHeight="1">
      <c r="A320" s="105"/>
      <c r="B320" s="105"/>
      <c r="C320" s="105"/>
      <c r="D320" s="105"/>
      <c r="E320" s="105"/>
      <c r="F320" s="105"/>
      <c r="H320" s="107"/>
    </row>
    <row r="321" spans="1:8" ht="12.75" customHeight="1">
      <c r="A321" s="105"/>
      <c r="B321" s="105"/>
      <c r="C321" s="105"/>
      <c r="D321" s="105"/>
      <c r="E321" s="105"/>
      <c r="F321" s="105"/>
      <c r="H321" s="107"/>
    </row>
    <row r="322" spans="1:8" ht="12.75" customHeight="1">
      <c r="A322" s="105"/>
      <c r="B322" s="105"/>
      <c r="C322" s="105"/>
      <c r="D322" s="105"/>
      <c r="E322" s="105"/>
      <c r="F322" s="105"/>
      <c r="H322" s="107"/>
    </row>
    <row r="323" spans="1:8" ht="12.75" customHeight="1">
      <c r="A323" s="105"/>
      <c r="B323" s="105"/>
      <c r="C323" s="105"/>
      <c r="D323" s="105"/>
      <c r="E323" s="105"/>
      <c r="F323" s="105"/>
      <c r="H323" s="107"/>
    </row>
    <row r="324" spans="1:8" ht="12.75" customHeight="1">
      <c r="A324" s="105"/>
      <c r="B324" s="105"/>
      <c r="C324" s="105"/>
      <c r="D324" s="105"/>
      <c r="E324" s="105"/>
      <c r="F324" s="105"/>
      <c r="H324" s="107"/>
    </row>
    <row r="325" spans="1:8" ht="12.75" customHeight="1">
      <c r="A325" s="105"/>
      <c r="B325" s="105"/>
      <c r="C325" s="105"/>
      <c r="D325" s="105"/>
      <c r="E325" s="105"/>
      <c r="F325" s="105"/>
      <c r="H325" s="107"/>
    </row>
    <row r="326" spans="1:8" ht="12.75" customHeight="1">
      <c r="A326" s="105"/>
      <c r="B326" s="105"/>
      <c r="C326" s="105"/>
      <c r="D326" s="105"/>
      <c r="E326" s="105"/>
      <c r="F326" s="105"/>
      <c r="H326" s="107"/>
    </row>
    <row r="327" spans="1:8" ht="12.75" customHeight="1">
      <c r="A327" s="105"/>
      <c r="B327" s="105"/>
      <c r="C327" s="105"/>
      <c r="D327" s="105"/>
      <c r="E327" s="105"/>
      <c r="F327" s="105"/>
      <c r="H327" s="107"/>
    </row>
    <row r="328" spans="1:8" ht="12.75" customHeight="1">
      <c r="A328" s="105"/>
      <c r="B328" s="105"/>
      <c r="C328" s="105"/>
      <c r="D328" s="105"/>
      <c r="E328" s="105"/>
      <c r="F328" s="105"/>
      <c r="H328" s="107"/>
    </row>
    <row r="329" spans="1:8" ht="12.75" customHeight="1">
      <c r="A329" s="105"/>
      <c r="B329" s="105"/>
      <c r="C329" s="105"/>
      <c r="D329" s="105"/>
      <c r="E329" s="105"/>
      <c r="F329" s="105"/>
      <c r="H329" s="107"/>
    </row>
    <row r="330" spans="1:8" ht="12.75" customHeight="1">
      <c r="A330" s="105"/>
      <c r="B330" s="105"/>
      <c r="C330" s="105"/>
      <c r="D330" s="105"/>
      <c r="E330" s="105"/>
      <c r="F330" s="105"/>
      <c r="H330" s="107"/>
    </row>
    <row r="331" spans="1:8" ht="12.75" customHeight="1">
      <c r="A331" s="105"/>
      <c r="B331" s="105"/>
      <c r="C331" s="105"/>
      <c r="D331" s="105"/>
      <c r="E331" s="105"/>
      <c r="F331" s="105"/>
      <c r="H331" s="107"/>
    </row>
    <row r="332" spans="1:8" ht="12.75" customHeight="1">
      <c r="A332" s="105"/>
      <c r="B332" s="105"/>
      <c r="C332" s="105"/>
      <c r="D332" s="105"/>
      <c r="E332" s="105"/>
      <c r="F332" s="105"/>
      <c r="H332" s="107"/>
    </row>
    <row r="333" spans="1:8" ht="12.75" customHeight="1">
      <c r="A333" s="105"/>
      <c r="B333" s="105"/>
      <c r="C333" s="105"/>
      <c r="D333" s="105"/>
      <c r="E333" s="105"/>
      <c r="F333" s="105"/>
      <c r="H333" s="107"/>
    </row>
    <row r="334" spans="1:8" ht="12.75" customHeight="1">
      <c r="A334" s="105"/>
      <c r="B334" s="105"/>
      <c r="C334" s="105"/>
      <c r="D334" s="105"/>
      <c r="E334" s="105"/>
      <c r="F334" s="105"/>
      <c r="H334" s="107"/>
    </row>
    <row r="335" spans="1:8" ht="12.75" customHeight="1">
      <c r="A335" s="105"/>
      <c r="B335" s="105"/>
      <c r="C335" s="105"/>
      <c r="D335" s="105"/>
      <c r="E335" s="105"/>
      <c r="F335" s="105"/>
      <c r="H335" s="107"/>
    </row>
    <row r="336" spans="1:8" ht="12.75" customHeight="1">
      <c r="A336" s="105"/>
      <c r="B336" s="105"/>
      <c r="C336" s="105"/>
      <c r="D336" s="105"/>
      <c r="E336" s="105"/>
      <c r="F336" s="105"/>
      <c r="H336" s="107"/>
    </row>
    <row r="337" spans="1:8" ht="12.75" customHeight="1">
      <c r="A337" s="105"/>
      <c r="B337" s="105"/>
      <c r="C337" s="105"/>
      <c r="D337" s="105"/>
      <c r="E337" s="105"/>
      <c r="F337" s="105"/>
      <c r="H337" s="107"/>
    </row>
    <row r="338" spans="1:8" ht="12.75" customHeight="1">
      <c r="A338" s="105"/>
      <c r="B338" s="105"/>
      <c r="C338" s="105"/>
      <c r="D338" s="105"/>
      <c r="E338" s="105"/>
      <c r="F338" s="105"/>
      <c r="H338" s="107"/>
    </row>
    <row r="339" spans="1:8" ht="12.75" customHeight="1">
      <c r="A339" s="105"/>
      <c r="B339" s="105"/>
      <c r="C339" s="105"/>
      <c r="D339" s="105"/>
      <c r="E339" s="105"/>
      <c r="F339" s="105"/>
      <c r="H339" s="107"/>
    </row>
    <row r="340" spans="1:8" ht="12.75" customHeight="1">
      <c r="A340" s="105"/>
      <c r="B340" s="105"/>
      <c r="C340" s="105"/>
      <c r="D340" s="105"/>
      <c r="E340" s="105"/>
      <c r="F340" s="105"/>
      <c r="H340" s="107"/>
    </row>
    <row r="341" spans="1:8" ht="12.75" customHeight="1">
      <c r="A341" s="105"/>
      <c r="B341" s="105"/>
      <c r="C341" s="105"/>
      <c r="D341" s="105"/>
      <c r="E341" s="105"/>
      <c r="F341" s="105"/>
      <c r="H341" s="107"/>
    </row>
    <row r="342" spans="1:8" ht="12.75" customHeight="1">
      <c r="A342" s="105"/>
      <c r="B342" s="105"/>
      <c r="C342" s="105"/>
      <c r="D342" s="105"/>
      <c r="E342" s="105"/>
      <c r="F342" s="105"/>
      <c r="H342" s="107"/>
    </row>
    <row r="343" spans="1:8" ht="12.75" customHeight="1">
      <c r="A343" s="105"/>
      <c r="B343" s="105"/>
      <c r="C343" s="105"/>
      <c r="D343" s="105"/>
      <c r="E343" s="105"/>
      <c r="F343" s="105"/>
      <c r="H343" s="107"/>
    </row>
    <row r="344" spans="1:8" ht="12.75" customHeight="1">
      <c r="A344" s="105"/>
      <c r="B344" s="105"/>
      <c r="C344" s="105"/>
      <c r="D344" s="105"/>
      <c r="E344" s="105"/>
      <c r="F344" s="105"/>
      <c r="H344" s="107"/>
    </row>
    <row r="345" spans="1:8" ht="12.75" customHeight="1">
      <c r="A345" s="105"/>
      <c r="B345" s="105"/>
      <c r="C345" s="105"/>
      <c r="D345" s="105"/>
      <c r="E345" s="105"/>
      <c r="F345" s="105"/>
      <c r="H345" s="107"/>
    </row>
    <row r="346" spans="1:8" ht="12.75" customHeight="1">
      <c r="A346" s="105"/>
      <c r="B346" s="105"/>
      <c r="C346" s="105"/>
      <c r="D346" s="105"/>
      <c r="E346" s="105"/>
      <c r="F346" s="105"/>
      <c r="H346" s="107"/>
    </row>
    <row r="347" spans="1:8" ht="12.75" customHeight="1">
      <c r="A347" s="105"/>
      <c r="B347" s="105"/>
      <c r="C347" s="105"/>
      <c r="D347" s="105"/>
      <c r="E347" s="105"/>
      <c r="F347" s="105"/>
      <c r="H347" s="107"/>
    </row>
    <row r="348" spans="1:8" ht="12.75" customHeight="1">
      <c r="A348" s="105"/>
      <c r="B348" s="105"/>
      <c r="C348" s="105"/>
      <c r="D348" s="105"/>
      <c r="E348" s="105"/>
      <c r="F348" s="105"/>
      <c r="H348" s="107"/>
    </row>
    <row r="349" spans="1:8" ht="12.75" customHeight="1">
      <c r="A349" s="105"/>
      <c r="B349" s="105"/>
      <c r="C349" s="105"/>
      <c r="D349" s="105"/>
      <c r="E349" s="105"/>
      <c r="F349" s="105"/>
      <c r="H349" s="107"/>
    </row>
    <row r="350" spans="1:8" ht="12.75" customHeight="1">
      <c r="A350" s="105"/>
      <c r="B350" s="105"/>
      <c r="C350" s="105"/>
      <c r="D350" s="105"/>
      <c r="E350" s="105"/>
      <c r="F350" s="105"/>
      <c r="H350" s="107"/>
    </row>
    <row r="351" spans="1:8" ht="12.75" customHeight="1">
      <c r="A351" s="105"/>
      <c r="B351" s="105"/>
      <c r="C351" s="105"/>
      <c r="D351" s="105"/>
      <c r="E351" s="105"/>
      <c r="F351" s="105"/>
      <c r="H351" s="107"/>
    </row>
    <row r="352" spans="1:8" ht="12.75" customHeight="1">
      <c r="A352" s="105"/>
      <c r="B352" s="105"/>
      <c r="C352" s="105"/>
      <c r="D352" s="105"/>
      <c r="E352" s="105"/>
      <c r="F352" s="105"/>
      <c r="H352" s="107"/>
    </row>
    <row r="353" spans="1:8" ht="12.75" customHeight="1">
      <c r="A353" s="105"/>
      <c r="B353" s="105"/>
      <c r="C353" s="105"/>
      <c r="D353" s="105"/>
      <c r="E353" s="105"/>
      <c r="F353" s="105"/>
      <c r="H353" s="107"/>
    </row>
    <row r="354" spans="1:8" ht="12.75" customHeight="1">
      <c r="A354" s="105"/>
      <c r="B354" s="105"/>
      <c r="C354" s="105"/>
      <c r="D354" s="105"/>
      <c r="E354" s="105"/>
      <c r="F354" s="105"/>
      <c r="H354" s="107"/>
    </row>
    <row r="355" spans="1:8" ht="12.75" customHeight="1">
      <c r="A355" s="105"/>
      <c r="B355" s="105"/>
      <c r="C355" s="105"/>
      <c r="D355" s="105"/>
      <c r="E355" s="105"/>
      <c r="F355" s="105"/>
      <c r="H355" s="107"/>
    </row>
    <row r="356" spans="1:8" ht="12.75" customHeight="1">
      <c r="A356" s="105"/>
      <c r="B356" s="105"/>
      <c r="C356" s="105"/>
      <c r="D356" s="105"/>
      <c r="E356" s="105"/>
      <c r="F356" s="105"/>
      <c r="H356" s="107"/>
    </row>
    <row r="357" spans="1:8" ht="12.75" customHeight="1">
      <c r="A357" s="105"/>
      <c r="B357" s="105"/>
      <c r="C357" s="105"/>
      <c r="D357" s="105"/>
      <c r="E357" s="105"/>
      <c r="F357" s="105"/>
      <c r="H357" s="107"/>
    </row>
    <row r="358" spans="1:8" ht="12.75" customHeight="1">
      <c r="A358" s="105"/>
      <c r="B358" s="105"/>
      <c r="C358" s="105"/>
      <c r="D358" s="105"/>
      <c r="E358" s="105"/>
      <c r="F358" s="105"/>
      <c r="H358" s="107"/>
    </row>
    <row r="359" spans="1:8" ht="12.75" customHeight="1">
      <c r="A359" s="105"/>
      <c r="B359" s="105"/>
      <c r="C359" s="105"/>
      <c r="D359" s="105"/>
      <c r="E359" s="105"/>
      <c r="F359" s="105"/>
      <c r="H359" s="107"/>
    </row>
    <row r="360" spans="1:8" ht="12.75" customHeight="1">
      <c r="A360" s="105"/>
      <c r="B360" s="105"/>
      <c r="C360" s="105"/>
      <c r="D360" s="105"/>
      <c r="E360" s="105"/>
      <c r="F360" s="105"/>
      <c r="H360" s="107"/>
    </row>
    <row r="361" spans="1:8" ht="12.75" customHeight="1">
      <c r="A361" s="105"/>
      <c r="B361" s="105"/>
      <c r="C361" s="105"/>
      <c r="D361" s="105"/>
      <c r="E361" s="105"/>
      <c r="F361" s="105"/>
      <c r="H361" s="107"/>
    </row>
    <row r="362" spans="1:8" ht="12.75" customHeight="1">
      <c r="A362" s="105"/>
      <c r="B362" s="105"/>
      <c r="C362" s="105"/>
      <c r="D362" s="105"/>
      <c r="E362" s="105"/>
      <c r="F362" s="105"/>
      <c r="H362" s="107"/>
    </row>
    <row r="363" spans="1:8" ht="12.75" customHeight="1">
      <c r="A363" s="105"/>
      <c r="B363" s="105"/>
      <c r="C363" s="105"/>
      <c r="D363" s="105"/>
      <c r="E363" s="105"/>
      <c r="F363" s="105"/>
      <c r="H363" s="107"/>
    </row>
    <row r="364" spans="1:8" ht="12.75" customHeight="1">
      <c r="A364" s="105"/>
      <c r="B364" s="105"/>
      <c r="C364" s="105"/>
      <c r="D364" s="105"/>
      <c r="E364" s="105"/>
      <c r="F364" s="105"/>
      <c r="H364" s="107"/>
    </row>
    <row r="365" spans="1:8" ht="12.75" customHeight="1">
      <c r="A365" s="105"/>
      <c r="B365" s="105"/>
      <c r="C365" s="105"/>
      <c r="D365" s="105"/>
      <c r="E365" s="105"/>
      <c r="F365" s="105"/>
    </row>
    <row r="366" spans="1:8" ht="12.75" customHeight="1">
      <c r="A366" s="105"/>
      <c r="B366" s="105"/>
      <c r="C366" s="105"/>
      <c r="D366" s="105"/>
      <c r="E366" s="105"/>
      <c r="F366" s="105"/>
    </row>
    <row r="367" spans="1:8" ht="12.75" customHeight="1">
      <c r="A367" s="105"/>
      <c r="B367" s="105"/>
      <c r="C367" s="105"/>
      <c r="D367" s="105"/>
      <c r="E367" s="105"/>
      <c r="F367" s="105"/>
    </row>
    <row r="368" spans="1:8" ht="12.75" customHeight="1">
      <c r="A368" s="105"/>
      <c r="B368" s="105"/>
      <c r="C368" s="105"/>
      <c r="D368" s="105"/>
      <c r="E368" s="105"/>
      <c r="F368" s="105"/>
    </row>
    <row r="369" spans="1:6" ht="12.75" customHeight="1">
      <c r="A369" s="105"/>
      <c r="B369" s="105"/>
      <c r="C369" s="105"/>
      <c r="D369" s="105"/>
      <c r="E369" s="105"/>
      <c r="F369" s="105"/>
    </row>
    <row r="370" spans="1:6" ht="12.75" customHeight="1">
      <c r="A370" s="105"/>
      <c r="B370" s="105"/>
      <c r="C370" s="105"/>
      <c r="D370" s="105"/>
      <c r="E370" s="105"/>
      <c r="F370" s="105"/>
    </row>
    <row r="371" spans="1:6" ht="12.75" customHeight="1">
      <c r="A371" s="105"/>
      <c r="B371" s="105"/>
      <c r="C371" s="105"/>
      <c r="D371" s="105"/>
      <c r="E371" s="105"/>
      <c r="F371" s="105"/>
    </row>
    <row r="372" spans="1:6" ht="12.75" customHeight="1">
      <c r="A372" s="105"/>
      <c r="B372" s="105"/>
      <c r="C372" s="105"/>
      <c r="D372" s="105"/>
      <c r="E372" s="105"/>
      <c r="F372" s="105"/>
    </row>
    <row r="373" spans="1:6" ht="12.75" customHeight="1">
      <c r="A373" s="105"/>
      <c r="B373" s="105"/>
      <c r="C373" s="105"/>
      <c r="D373" s="105"/>
      <c r="E373" s="105"/>
      <c r="F373" s="105"/>
    </row>
    <row r="374" spans="1:6" ht="12.75" customHeight="1">
      <c r="A374" s="105"/>
      <c r="B374" s="105"/>
      <c r="C374" s="105"/>
      <c r="D374" s="105"/>
      <c r="E374" s="105"/>
      <c r="F374" s="105"/>
    </row>
    <row r="375" spans="1:6" ht="12.75" customHeight="1">
      <c r="A375" s="105"/>
      <c r="B375" s="105"/>
      <c r="C375" s="105"/>
      <c r="D375" s="105"/>
      <c r="E375" s="105"/>
      <c r="F375" s="105"/>
    </row>
    <row r="376" spans="1:6" ht="12.75" customHeight="1">
      <c r="A376" s="105"/>
      <c r="B376" s="105"/>
      <c r="C376" s="105"/>
      <c r="D376" s="105"/>
      <c r="E376" s="105"/>
      <c r="F376" s="105"/>
    </row>
    <row r="377" spans="1:6" ht="12.75" customHeight="1">
      <c r="A377" s="105"/>
      <c r="B377" s="105"/>
      <c r="C377" s="105"/>
      <c r="D377" s="105"/>
      <c r="E377" s="105"/>
      <c r="F377" s="105"/>
    </row>
    <row r="378" spans="1:6" ht="12.75" customHeight="1">
      <c r="A378" s="105"/>
      <c r="B378" s="105"/>
      <c r="C378" s="105"/>
      <c r="D378" s="105"/>
      <c r="E378" s="105"/>
      <c r="F378" s="105"/>
    </row>
  </sheetData>
  <mergeCells count="22">
    <mergeCell ref="G5:K5"/>
    <mergeCell ref="G7:K7"/>
    <mergeCell ref="G8:K8"/>
    <mergeCell ref="A9:K9"/>
    <mergeCell ref="A11:K11"/>
    <mergeCell ref="G17:I17"/>
    <mergeCell ref="H25:H28"/>
    <mergeCell ref="I25:K25"/>
    <mergeCell ref="I26:K26"/>
    <mergeCell ref="I27:I28"/>
    <mergeCell ref="J27:K27"/>
    <mergeCell ref="G12:K12"/>
    <mergeCell ref="A29:F29"/>
    <mergeCell ref="A95:G95"/>
    <mergeCell ref="F96:G96"/>
    <mergeCell ref="A98:G98"/>
    <mergeCell ref="G13:K13"/>
    <mergeCell ref="A15:K15"/>
    <mergeCell ref="G16:K16"/>
    <mergeCell ref="A18:K18"/>
    <mergeCell ref="A25:F28"/>
    <mergeCell ref="G25:G28"/>
  </mergeCells>
  <pageMargins left="0.75" right="0.75" top="1" bottom="1" header="0.5" footer="0.5"/>
  <pageSetup paperSize="9" scale="88" fitToHeight="0" orientation="portrait" useFirstPageNumber="1"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384889B-8D45-444B-9B6E-DD6E9D8FC1C0}">
  <sheetPr>
    <pageSetUpPr fitToPage="1"/>
  </sheetPr>
  <dimension ref="A1:IV384"/>
  <sheetViews>
    <sheetView defaultGridColor="0" topLeftCell="A27" colorId="9" zoomScaleNormal="100" workbookViewId="0">
      <selection activeCell="E22" sqref="E22:K22"/>
    </sheetView>
  </sheetViews>
  <sheetFormatPr defaultColWidth="9.140625" defaultRowHeight="13.5" customHeight="1"/>
  <cols>
    <col min="1" max="4" width="2" style="1" customWidth="1"/>
    <col min="5" max="5" width="2.140625" style="1" customWidth="1"/>
    <col min="6" max="6" width="3.5703125" style="2" customWidth="1"/>
    <col min="7" max="7" width="34.28515625" style="1" customWidth="1"/>
    <col min="8" max="8" width="13.7109375" style="1" customWidth="1"/>
    <col min="9" max="12" width="12.42578125" style="1" customWidth="1"/>
    <col min="13" max="13" width="0.140625" style="1" hidden="1" customWidth="1"/>
    <col min="14" max="14" width="6.140625" style="1" hidden="1" customWidth="1"/>
    <col min="15" max="15" width="8.85546875" style="1" hidden="1" customWidth="1"/>
    <col min="16" max="16" width="9.140625" style="1" hidden="1" customWidth="1"/>
    <col min="17" max="17" width="11" style="1" customWidth="1"/>
    <col min="18" max="256" width="9.140625" style="1" customWidth="1"/>
    <col min="257" max="257" width="9.140625" style="9" customWidth="1"/>
    <col min="258" max="16384" width="9.140625" style="9"/>
  </cols>
  <sheetData>
    <row r="1" spans="1:17" ht="28.5" customHeight="1">
      <c r="G1" s="3"/>
      <c r="H1" s="4"/>
      <c r="I1" s="271"/>
      <c r="J1" s="276" t="s">
        <v>275</v>
      </c>
      <c r="K1" s="276"/>
      <c r="L1" s="276"/>
      <c r="M1" s="269"/>
      <c r="N1" s="5"/>
      <c r="O1" s="5"/>
      <c r="P1" s="5"/>
      <c r="Q1" s="5"/>
    </row>
    <row r="2" spans="1:17" ht="14.25" customHeight="1">
      <c r="H2" s="4"/>
      <c r="I2" s="9"/>
      <c r="J2" s="1" t="s">
        <v>276</v>
      </c>
      <c r="K2" s="270"/>
      <c r="L2" s="270"/>
      <c r="M2" s="269"/>
      <c r="N2" s="5"/>
      <c r="O2" s="5"/>
      <c r="P2" s="5"/>
      <c r="Q2" s="7"/>
    </row>
    <row r="3" spans="1:17" ht="10.5" customHeight="1">
      <c r="H3" s="23"/>
      <c r="I3" s="4"/>
      <c r="K3" s="6"/>
      <c r="L3" s="6"/>
      <c r="M3" s="269"/>
      <c r="N3" s="5"/>
      <c r="O3" s="5"/>
      <c r="P3" s="5"/>
      <c r="Q3" s="7"/>
    </row>
    <row r="4" spans="1:17" ht="10.5" customHeight="1">
      <c r="G4" s="8" t="s">
        <v>0</v>
      </c>
      <c r="H4" s="4"/>
      <c r="I4" s="9"/>
      <c r="J4" s="6"/>
      <c r="K4" s="6"/>
      <c r="L4" s="6"/>
      <c r="M4" s="269"/>
      <c r="N4" s="5"/>
      <c r="O4" s="5"/>
      <c r="P4" s="5"/>
      <c r="Q4" s="7"/>
    </row>
    <row r="5" spans="1:17" ht="10.5" customHeight="1">
      <c r="H5" s="4"/>
      <c r="I5" s="9"/>
      <c r="J5" s="6"/>
      <c r="K5" s="6"/>
      <c r="L5" s="6"/>
      <c r="M5" s="269"/>
      <c r="N5" s="5"/>
      <c r="O5" s="5"/>
      <c r="P5" s="5"/>
      <c r="Q5" s="7"/>
    </row>
    <row r="6" spans="1:17" ht="10.5" customHeight="1">
      <c r="H6" s="4"/>
      <c r="I6" s="9"/>
      <c r="J6" s="10"/>
      <c r="K6" s="6"/>
      <c r="L6" s="6"/>
      <c r="M6" s="269"/>
      <c r="N6" s="5"/>
      <c r="O6" s="5"/>
      <c r="P6" s="5"/>
    </row>
    <row r="7" spans="1:17" ht="10.5" customHeight="1">
      <c r="H7" s="4"/>
      <c r="I7" s="9"/>
      <c r="K7" s="5"/>
      <c r="L7" s="5"/>
      <c r="M7" s="269"/>
      <c r="N7" s="5"/>
      <c r="O7" s="5"/>
      <c r="P7" s="5"/>
      <c r="Q7" s="11"/>
    </row>
    <row r="8" spans="1:17" ht="15.75" customHeight="1">
      <c r="A8" s="277" t="s">
        <v>331</v>
      </c>
      <c r="B8" s="277"/>
      <c r="C8" s="277"/>
      <c r="D8" s="277"/>
      <c r="E8" s="277"/>
      <c r="F8" s="277"/>
      <c r="G8" s="277"/>
      <c r="H8" s="277"/>
      <c r="I8" s="277"/>
      <c r="J8" s="277"/>
      <c r="K8" s="277"/>
      <c r="L8" s="277"/>
      <c r="M8" s="269"/>
    </row>
    <row r="9" spans="1:17" ht="10.5" customHeight="1">
      <c r="G9" s="12"/>
      <c r="H9" s="11"/>
      <c r="I9" s="11"/>
      <c r="J9" s="13"/>
      <c r="K9" s="13"/>
      <c r="L9" s="14"/>
      <c r="M9" s="269"/>
    </row>
    <row r="10" spans="1:17" ht="27" customHeight="1">
      <c r="B10" s="274" t="s">
        <v>330</v>
      </c>
      <c r="C10" s="274"/>
      <c r="D10" s="274"/>
      <c r="E10" s="274"/>
      <c r="F10" s="274"/>
      <c r="G10" s="274"/>
      <c r="H10" s="274"/>
      <c r="I10" s="274"/>
      <c r="J10" s="274"/>
      <c r="K10" s="274"/>
      <c r="L10" s="274"/>
      <c r="M10" s="269"/>
    </row>
    <row r="11" spans="1:17" ht="18.75" customHeight="1">
      <c r="A11" s="278" t="s">
        <v>1</v>
      </c>
      <c r="B11" s="279"/>
      <c r="C11" s="279"/>
      <c r="D11" s="279"/>
      <c r="E11" s="279"/>
      <c r="F11" s="280"/>
      <c r="G11" s="279"/>
      <c r="H11" s="279"/>
      <c r="I11" s="279"/>
      <c r="J11" s="279"/>
      <c r="K11" s="279"/>
      <c r="L11" s="279"/>
      <c r="M11" s="269"/>
    </row>
    <row r="12" spans="1:17" ht="18.75" customHeight="1">
      <c r="A12" s="15"/>
      <c r="B12" s="16"/>
      <c r="C12" s="16"/>
      <c r="D12" s="16"/>
      <c r="E12" s="16"/>
      <c r="F12" s="17"/>
      <c r="G12" s="16"/>
      <c r="H12" s="16"/>
      <c r="I12" s="16"/>
      <c r="J12" s="16"/>
      <c r="K12" s="16"/>
      <c r="L12" s="16"/>
      <c r="M12" s="269"/>
    </row>
    <row r="13" spans="1:17" ht="14.25" customHeight="1">
      <c r="A13" s="15"/>
      <c r="B13" s="16"/>
      <c r="C13" s="16"/>
      <c r="D13" s="16"/>
      <c r="E13" s="16"/>
      <c r="F13" s="17"/>
      <c r="G13" s="281" t="s">
        <v>2</v>
      </c>
      <c r="H13" s="281"/>
      <c r="I13" s="281"/>
      <c r="J13" s="281"/>
      <c r="K13" s="281"/>
      <c r="L13" s="16"/>
      <c r="M13" s="269"/>
    </row>
    <row r="14" spans="1:17" ht="16.5" customHeight="1">
      <c r="A14" s="273" t="s">
        <v>329</v>
      </c>
      <c r="B14" s="273"/>
      <c r="C14" s="273"/>
      <c r="D14" s="273"/>
      <c r="E14" s="273"/>
      <c r="F14" s="273"/>
      <c r="G14" s="273"/>
      <c r="H14" s="273"/>
      <c r="I14" s="273"/>
      <c r="J14" s="273"/>
      <c r="K14" s="273"/>
      <c r="L14" s="273"/>
      <c r="M14" s="269"/>
      <c r="P14" s="1" t="s">
        <v>0</v>
      </c>
    </row>
    <row r="15" spans="1:17" ht="15.75" customHeight="1">
      <c r="G15" s="282" t="s">
        <v>328</v>
      </c>
      <c r="H15" s="282"/>
      <c r="I15" s="282"/>
      <c r="J15" s="282"/>
      <c r="K15" s="282"/>
      <c r="M15" s="269"/>
    </row>
    <row r="16" spans="1:17" ht="12" customHeight="1">
      <c r="G16" s="282" t="s">
        <v>277</v>
      </c>
      <c r="H16" s="282"/>
      <c r="I16" s="282"/>
      <c r="J16" s="282"/>
      <c r="K16" s="282"/>
    </row>
    <row r="17" spans="1:13" ht="12" customHeight="1">
      <c r="B17" s="273" t="s">
        <v>3</v>
      </c>
      <c r="C17" s="273"/>
      <c r="D17" s="273"/>
      <c r="E17" s="273"/>
      <c r="F17" s="273"/>
      <c r="G17" s="273"/>
      <c r="H17" s="273"/>
      <c r="I17" s="273"/>
      <c r="J17" s="273"/>
      <c r="K17" s="273"/>
      <c r="L17" s="273"/>
    </row>
    <row r="18" spans="1:13" ht="12" customHeight="1"/>
    <row r="19" spans="1:13" ht="12.75" customHeight="1">
      <c r="G19" s="282" t="s">
        <v>327</v>
      </c>
      <c r="H19" s="282"/>
      <c r="I19" s="282"/>
      <c r="J19" s="282"/>
      <c r="K19" s="282"/>
    </row>
    <row r="20" spans="1:13" ht="11.25" customHeight="1">
      <c r="G20" s="282" t="s">
        <v>4</v>
      </c>
      <c r="H20" s="282"/>
      <c r="I20" s="282"/>
      <c r="J20" s="282"/>
      <c r="K20" s="282"/>
    </row>
    <row r="21" spans="1:13" ht="11.25" customHeight="1">
      <c r="G21" s="5"/>
      <c r="H21" s="5"/>
      <c r="I21" s="5"/>
      <c r="J21" s="5"/>
      <c r="K21" s="5"/>
    </row>
    <row r="22" spans="1:13" ht="13.5" customHeight="1">
      <c r="B22" s="9"/>
      <c r="C22" s="9"/>
      <c r="D22" s="9"/>
      <c r="E22" s="272" t="s">
        <v>5</v>
      </c>
      <c r="F22" s="272"/>
      <c r="G22" s="272"/>
      <c r="H22" s="272"/>
      <c r="I22" s="272"/>
      <c r="J22" s="272"/>
      <c r="K22" s="272"/>
      <c r="L22" s="9"/>
    </row>
    <row r="23" spans="1:13" ht="12" customHeight="1">
      <c r="A23" s="275" t="s">
        <v>6</v>
      </c>
      <c r="B23" s="275"/>
      <c r="C23" s="275"/>
      <c r="D23" s="275"/>
      <c r="E23" s="275"/>
      <c r="F23" s="275"/>
      <c r="G23" s="275"/>
      <c r="H23" s="275"/>
      <c r="I23" s="275"/>
      <c r="J23" s="275"/>
      <c r="K23" s="275"/>
      <c r="L23" s="275"/>
      <c r="M23" s="264"/>
    </row>
    <row r="24" spans="1:13" ht="12" customHeight="1">
      <c r="J24" s="268"/>
      <c r="K24" s="14"/>
      <c r="L24" s="22" t="s">
        <v>7</v>
      </c>
      <c r="M24" s="264"/>
    </row>
    <row r="25" spans="1:13" ht="11.25" customHeight="1">
      <c r="J25" s="267" t="s">
        <v>8</v>
      </c>
      <c r="K25" s="23"/>
      <c r="L25" s="265"/>
      <c r="M25" s="264"/>
    </row>
    <row r="26" spans="1:13" ht="12" customHeight="1">
      <c r="E26" s="5"/>
      <c r="F26" s="18"/>
      <c r="I26" s="21"/>
      <c r="J26" s="21"/>
      <c r="K26" s="24" t="s">
        <v>9</v>
      </c>
      <c r="L26" s="265"/>
      <c r="M26" s="264"/>
    </row>
    <row r="27" spans="1:13" ht="12.75" customHeight="1">
      <c r="C27" s="283"/>
      <c r="D27" s="279"/>
      <c r="E27" s="279"/>
      <c r="F27" s="280"/>
      <c r="G27" s="279"/>
      <c r="H27" s="279"/>
      <c r="I27" s="279"/>
      <c r="K27" s="24" t="s">
        <v>10</v>
      </c>
      <c r="L27" s="265" t="s">
        <v>286</v>
      </c>
      <c r="M27" s="264"/>
    </row>
    <row r="28" spans="1:13" ht="12" customHeight="1">
      <c r="G28" s="18"/>
      <c r="H28" s="25"/>
      <c r="J28" s="26" t="s">
        <v>11</v>
      </c>
      <c r="K28" s="27"/>
      <c r="L28" s="265" t="s">
        <v>12</v>
      </c>
      <c r="M28" s="264"/>
    </row>
    <row r="29" spans="1:13" ht="12.75" customHeight="1">
      <c r="G29" s="28" t="s">
        <v>13</v>
      </c>
      <c r="H29" s="29"/>
      <c r="I29" s="93"/>
      <c r="J29" s="30"/>
      <c r="K29" s="265"/>
      <c r="L29" s="265" t="s">
        <v>332</v>
      </c>
      <c r="M29" s="264"/>
    </row>
    <row r="30" spans="1:13" ht="13.5" customHeight="1">
      <c r="A30" s="295" t="s">
        <v>15</v>
      </c>
      <c r="B30" s="295"/>
      <c r="C30" s="295"/>
      <c r="D30" s="295"/>
      <c r="E30" s="295"/>
      <c r="F30" s="295"/>
      <c r="G30" s="284" t="s">
        <v>16</v>
      </c>
      <c r="H30" s="284"/>
      <c r="I30" s="31" t="s">
        <v>17</v>
      </c>
      <c r="J30" s="266" t="s">
        <v>12</v>
      </c>
      <c r="K30" s="265" t="s">
        <v>12</v>
      </c>
      <c r="L30" s="265" t="s">
        <v>18</v>
      </c>
      <c r="M30" s="264"/>
    </row>
    <row r="31" spans="1:13" ht="30" customHeight="1">
      <c r="A31" s="296" t="s">
        <v>285</v>
      </c>
      <c r="B31" s="296"/>
      <c r="C31" s="296"/>
      <c r="D31" s="296"/>
      <c r="E31" s="296"/>
      <c r="F31" s="296"/>
      <c r="G31" s="296"/>
      <c r="H31" s="296"/>
      <c r="I31" s="296"/>
      <c r="J31" s="296"/>
      <c r="K31" s="296"/>
      <c r="L31" s="32" t="s">
        <v>19</v>
      </c>
      <c r="M31" s="263"/>
    </row>
    <row r="32" spans="1:13" ht="24" customHeight="1">
      <c r="A32" s="285" t="s">
        <v>20</v>
      </c>
      <c r="B32" s="286"/>
      <c r="C32" s="286"/>
      <c r="D32" s="286"/>
      <c r="E32" s="286"/>
      <c r="F32" s="286"/>
      <c r="G32" s="289" t="s">
        <v>21</v>
      </c>
      <c r="H32" s="291" t="s">
        <v>22</v>
      </c>
      <c r="I32" s="293" t="s">
        <v>23</v>
      </c>
      <c r="J32" s="294"/>
      <c r="K32" s="297" t="s">
        <v>24</v>
      </c>
      <c r="L32" s="299" t="s">
        <v>25</v>
      </c>
      <c r="M32" s="263"/>
    </row>
    <row r="33" spans="1:18" ht="46.5" customHeight="1">
      <c r="A33" s="287"/>
      <c r="B33" s="288"/>
      <c r="C33" s="288"/>
      <c r="D33" s="288"/>
      <c r="E33" s="288"/>
      <c r="F33" s="288"/>
      <c r="G33" s="290"/>
      <c r="H33" s="292"/>
      <c r="I33" s="33" t="s">
        <v>26</v>
      </c>
      <c r="J33" s="34" t="s">
        <v>27</v>
      </c>
      <c r="K33" s="298"/>
      <c r="L33" s="300"/>
    </row>
    <row r="34" spans="1:18" ht="11.25" customHeight="1">
      <c r="A34" s="301" t="s">
        <v>28</v>
      </c>
      <c r="B34" s="302"/>
      <c r="C34" s="302"/>
      <c r="D34" s="302"/>
      <c r="E34" s="302"/>
      <c r="F34" s="303"/>
      <c r="G34" s="35">
        <v>2</v>
      </c>
      <c r="H34" s="36">
        <v>3</v>
      </c>
      <c r="I34" s="37" t="s">
        <v>29</v>
      </c>
      <c r="J34" s="38" t="s">
        <v>30</v>
      </c>
      <c r="K34" s="39">
        <v>6</v>
      </c>
      <c r="L34" s="39">
        <v>7</v>
      </c>
    </row>
    <row r="35" spans="1:18" s="45" customFormat="1" ht="14.25" customHeight="1">
      <c r="A35" s="40">
        <v>2</v>
      </c>
      <c r="B35" s="40"/>
      <c r="C35" s="41"/>
      <c r="D35" s="42"/>
      <c r="E35" s="40"/>
      <c r="F35" s="43"/>
      <c r="G35" s="42" t="s">
        <v>31</v>
      </c>
      <c r="H35" s="35">
        <v>1</v>
      </c>
      <c r="I35" s="222">
        <f>SUM(I36+I47+I68+I89+I96+I120+I146+I166+I176)</f>
        <v>0</v>
      </c>
      <c r="J35" s="222">
        <f>SUM(J36+J47+J68+J89+J96+J120+J146+J166+J176)</f>
        <v>0</v>
      </c>
      <c r="K35" s="44">
        <f>SUM(K36+K47+K68+K89+K96+K120+K146+K166+K176)</f>
        <v>2021</v>
      </c>
      <c r="L35" s="222">
        <f>SUM(L36+L47+L68+L89+L96+L120+L146+L166+L176)</f>
        <v>0</v>
      </c>
    </row>
    <row r="36" spans="1:18" ht="22.5" hidden="1" customHeight="1">
      <c r="A36" s="40">
        <v>2</v>
      </c>
      <c r="B36" s="46">
        <v>1</v>
      </c>
      <c r="C36" s="47"/>
      <c r="D36" s="48"/>
      <c r="E36" s="49"/>
      <c r="F36" s="50"/>
      <c r="G36" s="254" t="s">
        <v>32</v>
      </c>
      <c r="H36" s="35">
        <v>2</v>
      </c>
      <c r="I36" s="222">
        <f>SUM(I37+I43)</f>
        <v>0</v>
      </c>
      <c r="J36" s="222">
        <f>SUM(J37+J43)</f>
        <v>0</v>
      </c>
      <c r="K36" s="245">
        <f>SUM(K37+K43)</f>
        <v>0</v>
      </c>
      <c r="L36" s="244">
        <f>SUM(L37+L43)</f>
        <v>0</v>
      </c>
    </row>
    <row r="37" spans="1:18" ht="14.25" hidden="1" customHeight="1">
      <c r="A37" s="51">
        <v>2</v>
      </c>
      <c r="B37" s="51">
        <v>1</v>
      </c>
      <c r="C37" s="52">
        <v>1</v>
      </c>
      <c r="D37" s="53"/>
      <c r="E37" s="51"/>
      <c r="F37" s="54"/>
      <c r="G37" s="234" t="s">
        <v>33</v>
      </c>
      <c r="H37" s="35">
        <v>3</v>
      </c>
      <c r="I37" s="222">
        <f>SUM(I38)</f>
        <v>0</v>
      </c>
      <c r="J37" s="222">
        <f>SUM(J38)</f>
        <v>0</v>
      </c>
      <c r="K37" s="44">
        <f>SUM(K38)</f>
        <v>0</v>
      </c>
      <c r="L37" s="222">
        <f>SUM(L38)</f>
        <v>0</v>
      </c>
      <c r="Q37" s="9"/>
    </row>
    <row r="38" spans="1:18" ht="13.5" hidden="1" customHeight="1">
      <c r="A38" s="55">
        <v>2</v>
      </c>
      <c r="B38" s="51">
        <v>1</v>
      </c>
      <c r="C38" s="52">
        <v>1</v>
      </c>
      <c r="D38" s="53">
        <v>1</v>
      </c>
      <c r="E38" s="51"/>
      <c r="F38" s="54"/>
      <c r="G38" s="234" t="s">
        <v>33</v>
      </c>
      <c r="H38" s="35">
        <v>4</v>
      </c>
      <c r="I38" s="222">
        <f>SUM(I39+I41)</f>
        <v>0</v>
      </c>
      <c r="J38" s="222">
        <f>SUM(J39+J41)</f>
        <v>0</v>
      </c>
      <c r="K38" s="222">
        <f>SUM(K39+K41)</f>
        <v>0</v>
      </c>
      <c r="L38" s="222">
        <f>SUM(L39+L41)</f>
        <v>0</v>
      </c>
      <c r="Q38" s="56"/>
    </row>
    <row r="39" spans="1:18" ht="14.25" hidden="1" customHeight="1">
      <c r="A39" s="55">
        <v>2</v>
      </c>
      <c r="B39" s="51">
        <v>1</v>
      </c>
      <c r="C39" s="52">
        <v>1</v>
      </c>
      <c r="D39" s="53">
        <v>1</v>
      </c>
      <c r="E39" s="51">
        <v>1</v>
      </c>
      <c r="F39" s="54"/>
      <c r="G39" s="234" t="s">
        <v>34</v>
      </c>
      <c r="H39" s="35">
        <v>5</v>
      </c>
      <c r="I39" s="44">
        <f>SUM(I40)</f>
        <v>0</v>
      </c>
      <c r="J39" s="44">
        <f>SUM(J40)</f>
        <v>0</v>
      </c>
      <c r="K39" s="44">
        <f>SUM(K40)</f>
        <v>0</v>
      </c>
      <c r="L39" s="44">
        <f>SUM(L40)</f>
        <v>0</v>
      </c>
      <c r="Q39" s="56"/>
    </row>
    <row r="40" spans="1:18" ht="14.25" hidden="1" customHeight="1">
      <c r="A40" s="55">
        <v>2</v>
      </c>
      <c r="B40" s="51">
        <v>1</v>
      </c>
      <c r="C40" s="52">
        <v>1</v>
      </c>
      <c r="D40" s="53">
        <v>1</v>
      </c>
      <c r="E40" s="51">
        <v>1</v>
      </c>
      <c r="F40" s="54">
        <v>1</v>
      </c>
      <c r="G40" s="234" t="s">
        <v>34</v>
      </c>
      <c r="H40" s="35">
        <v>6</v>
      </c>
      <c r="I40" s="57"/>
      <c r="J40" s="236"/>
      <c r="K40" s="236"/>
      <c r="L40" s="236"/>
      <c r="Q40" s="56"/>
    </row>
    <row r="41" spans="1:18" ht="12.75" hidden="1" customHeight="1">
      <c r="A41" s="55">
        <v>2</v>
      </c>
      <c r="B41" s="51">
        <v>1</v>
      </c>
      <c r="C41" s="52">
        <v>1</v>
      </c>
      <c r="D41" s="53">
        <v>1</v>
      </c>
      <c r="E41" s="51">
        <v>2</v>
      </c>
      <c r="F41" s="54"/>
      <c r="G41" s="234" t="s">
        <v>325</v>
      </c>
      <c r="H41" s="35">
        <v>7</v>
      </c>
      <c r="I41" s="44">
        <f>I42</f>
        <v>0</v>
      </c>
      <c r="J41" s="44">
        <f>J42</f>
        <v>0</v>
      </c>
      <c r="K41" s="44">
        <f>K42</f>
        <v>0</v>
      </c>
      <c r="L41" s="44">
        <f>L42</f>
        <v>0</v>
      </c>
      <c r="Q41" s="56"/>
    </row>
    <row r="42" spans="1:18" ht="12.75" hidden="1" customHeight="1">
      <c r="A42" s="55">
        <v>2</v>
      </c>
      <c r="B42" s="51">
        <v>1</v>
      </c>
      <c r="C42" s="52">
        <v>1</v>
      </c>
      <c r="D42" s="53">
        <v>1</v>
      </c>
      <c r="E42" s="51">
        <v>2</v>
      </c>
      <c r="F42" s="54">
        <v>1</v>
      </c>
      <c r="G42" s="234" t="s">
        <v>325</v>
      </c>
      <c r="H42" s="35">
        <v>8</v>
      </c>
      <c r="I42" s="236"/>
      <c r="J42" s="219"/>
      <c r="K42" s="236"/>
      <c r="L42" s="219"/>
      <c r="Q42" s="56"/>
    </row>
    <row r="43" spans="1:18" ht="13.5" hidden="1" customHeight="1">
      <c r="A43" s="55">
        <v>2</v>
      </c>
      <c r="B43" s="51">
        <v>1</v>
      </c>
      <c r="C43" s="52">
        <v>2</v>
      </c>
      <c r="D43" s="53"/>
      <c r="E43" s="51"/>
      <c r="F43" s="54"/>
      <c r="G43" s="234" t="s">
        <v>36</v>
      </c>
      <c r="H43" s="35">
        <v>9</v>
      </c>
      <c r="I43" s="44">
        <f t="shared" ref="I43:L45" si="0">I44</f>
        <v>0</v>
      </c>
      <c r="J43" s="222">
        <f t="shared" si="0"/>
        <v>0</v>
      </c>
      <c r="K43" s="44">
        <f t="shared" si="0"/>
        <v>0</v>
      </c>
      <c r="L43" s="222">
        <f t="shared" si="0"/>
        <v>0</v>
      </c>
      <c r="Q43" s="56"/>
    </row>
    <row r="44" spans="1:18" ht="13.5" hidden="1" customHeight="1">
      <c r="A44" s="55">
        <v>2</v>
      </c>
      <c r="B44" s="51">
        <v>1</v>
      </c>
      <c r="C44" s="52">
        <v>2</v>
      </c>
      <c r="D44" s="53">
        <v>1</v>
      </c>
      <c r="E44" s="51"/>
      <c r="F44" s="54"/>
      <c r="G44" s="53" t="s">
        <v>36</v>
      </c>
      <c r="H44" s="35">
        <v>10</v>
      </c>
      <c r="I44" s="44">
        <f t="shared" si="0"/>
        <v>0</v>
      </c>
      <c r="J44" s="222">
        <f t="shared" si="0"/>
        <v>0</v>
      </c>
      <c r="K44" s="222">
        <f t="shared" si="0"/>
        <v>0</v>
      </c>
      <c r="L44" s="222">
        <f t="shared" si="0"/>
        <v>0</v>
      </c>
      <c r="Q44" s="9"/>
    </row>
    <row r="45" spans="1:18" ht="13.5" hidden="1" customHeight="1">
      <c r="A45" s="55">
        <v>2</v>
      </c>
      <c r="B45" s="51">
        <v>1</v>
      </c>
      <c r="C45" s="52">
        <v>2</v>
      </c>
      <c r="D45" s="53">
        <v>1</v>
      </c>
      <c r="E45" s="51">
        <v>1</v>
      </c>
      <c r="F45" s="54"/>
      <c r="G45" s="53" t="s">
        <v>36</v>
      </c>
      <c r="H45" s="35">
        <v>11</v>
      </c>
      <c r="I45" s="222">
        <f t="shared" si="0"/>
        <v>0</v>
      </c>
      <c r="J45" s="222">
        <f t="shared" si="0"/>
        <v>0</v>
      </c>
      <c r="K45" s="222">
        <f t="shared" si="0"/>
        <v>0</v>
      </c>
      <c r="L45" s="222">
        <f t="shared" si="0"/>
        <v>0</v>
      </c>
      <c r="Q45" s="56"/>
    </row>
    <row r="46" spans="1:18" ht="14.25" hidden="1" customHeight="1">
      <c r="A46" s="55">
        <v>2</v>
      </c>
      <c r="B46" s="51">
        <v>1</v>
      </c>
      <c r="C46" s="52">
        <v>2</v>
      </c>
      <c r="D46" s="53">
        <v>1</v>
      </c>
      <c r="E46" s="51">
        <v>1</v>
      </c>
      <c r="F46" s="54">
        <v>1</v>
      </c>
      <c r="G46" s="53" t="s">
        <v>36</v>
      </c>
      <c r="H46" s="35">
        <v>12</v>
      </c>
      <c r="I46" s="219"/>
      <c r="J46" s="236"/>
      <c r="K46" s="236"/>
      <c r="L46" s="236"/>
      <c r="Q46" s="56"/>
    </row>
    <row r="47" spans="1:18" ht="26.25" customHeight="1">
      <c r="A47" s="58">
        <v>2</v>
      </c>
      <c r="B47" s="59">
        <v>2</v>
      </c>
      <c r="C47" s="47"/>
      <c r="D47" s="48"/>
      <c r="E47" s="49"/>
      <c r="F47" s="50"/>
      <c r="G47" s="254" t="s">
        <v>37</v>
      </c>
      <c r="H47" s="35">
        <v>13</v>
      </c>
      <c r="I47" s="226">
        <f t="shared" ref="I47:L49" si="1">I48</f>
        <v>0</v>
      </c>
      <c r="J47" s="224">
        <f t="shared" si="1"/>
        <v>0</v>
      </c>
      <c r="K47" s="226">
        <f t="shared" si="1"/>
        <v>2021</v>
      </c>
      <c r="L47" s="226">
        <f t="shared" si="1"/>
        <v>0</v>
      </c>
    </row>
    <row r="48" spans="1:18" ht="27" customHeight="1">
      <c r="A48" s="55">
        <v>2</v>
      </c>
      <c r="B48" s="51">
        <v>2</v>
      </c>
      <c r="C48" s="52">
        <v>1</v>
      </c>
      <c r="D48" s="53"/>
      <c r="E48" s="51"/>
      <c r="F48" s="54"/>
      <c r="G48" s="48" t="s">
        <v>37</v>
      </c>
      <c r="H48" s="35">
        <v>14</v>
      </c>
      <c r="I48" s="222">
        <f t="shared" si="1"/>
        <v>0</v>
      </c>
      <c r="J48" s="44">
        <f t="shared" si="1"/>
        <v>0</v>
      </c>
      <c r="K48" s="222">
        <f t="shared" si="1"/>
        <v>2021</v>
      </c>
      <c r="L48" s="44">
        <f t="shared" si="1"/>
        <v>0</v>
      </c>
      <c r="Q48" s="9"/>
      <c r="R48" s="56"/>
    </row>
    <row r="49" spans="1:18" ht="15.75" customHeight="1">
      <c r="A49" s="55">
        <v>2</v>
      </c>
      <c r="B49" s="51">
        <v>2</v>
      </c>
      <c r="C49" s="52">
        <v>1</v>
      </c>
      <c r="D49" s="53">
        <v>1</v>
      </c>
      <c r="E49" s="51"/>
      <c r="F49" s="54"/>
      <c r="G49" s="48" t="s">
        <v>37</v>
      </c>
      <c r="H49" s="35">
        <v>15</v>
      </c>
      <c r="I49" s="222">
        <f t="shared" si="1"/>
        <v>0</v>
      </c>
      <c r="J49" s="44">
        <f t="shared" si="1"/>
        <v>0</v>
      </c>
      <c r="K49" s="244">
        <f t="shared" si="1"/>
        <v>2021</v>
      </c>
      <c r="L49" s="244">
        <f t="shared" si="1"/>
        <v>0</v>
      </c>
      <c r="Q49" s="56"/>
      <c r="R49" s="9"/>
    </row>
    <row r="50" spans="1:18" ht="24.75" customHeight="1">
      <c r="A50" s="60">
        <v>2</v>
      </c>
      <c r="B50" s="61">
        <v>2</v>
      </c>
      <c r="C50" s="62">
        <v>1</v>
      </c>
      <c r="D50" s="63">
        <v>1</v>
      </c>
      <c r="E50" s="61">
        <v>1</v>
      </c>
      <c r="F50" s="64"/>
      <c r="G50" s="48" t="s">
        <v>37</v>
      </c>
      <c r="H50" s="35">
        <v>16</v>
      </c>
      <c r="I50" s="229">
        <f>SUM(I51:I67)</f>
        <v>0</v>
      </c>
      <c r="J50" s="229">
        <f>SUM(J51:J67)</f>
        <v>0</v>
      </c>
      <c r="K50" s="227">
        <f>SUM(K51:K67)</f>
        <v>2021</v>
      </c>
      <c r="L50" s="227">
        <f>SUM(L51:L67)</f>
        <v>0</v>
      </c>
      <c r="Q50" s="56"/>
      <c r="R50" s="9"/>
    </row>
    <row r="51" spans="1:18" ht="15.75" hidden="1" customHeight="1">
      <c r="A51" s="55">
        <v>2</v>
      </c>
      <c r="B51" s="51">
        <v>2</v>
      </c>
      <c r="C51" s="52">
        <v>1</v>
      </c>
      <c r="D51" s="53">
        <v>1</v>
      </c>
      <c r="E51" s="51">
        <v>1</v>
      </c>
      <c r="F51" s="65">
        <v>1</v>
      </c>
      <c r="G51" s="53" t="s">
        <v>38</v>
      </c>
      <c r="H51" s="35">
        <v>17</v>
      </c>
      <c r="I51" s="236"/>
      <c r="J51" s="236"/>
      <c r="K51" s="236"/>
      <c r="L51" s="236"/>
      <c r="Q51" s="56"/>
      <c r="R51" s="9"/>
    </row>
    <row r="52" spans="1:18" ht="26.25" hidden="1" customHeight="1">
      <c r="A52" s="55">
        <v>2</v>
      </c>
      <c r="B52" s="51">
        <v>2</v>
      </c>
      <c r="C52" s="52">
        <v>1</v>
      </c>
      <c r="D52" s="53">
        <v>1</v>
      </c>
      <c r="E52" s="51">
        <v>1</v>
      </c>
      <c r="F52" s="54">
        <v>2</v>
      </c>
      <c r="G52" s="53" t="s">
        <v>39</v>
      </c>
      <c r="H52" s="35">
        <v>18</v>
      </c>
      <c r="I52" s="236"/>
      <c r="J52" s="236"/>
      <c r="K52" s="236"/>
      <c r="L52" s="236"/>
      <c r="Q52" s="56"/>
      <c r="R52" s="9"/>
    </row>
    <row r="53" spans="1:18" ht="26.25" hidden="1" customHeight="1">
      <c r="A53" s="55">
        <v>2</v>
      </c>
      <c r="B53" s="51">
        <v>2</v>
      </c>
      <c r="C53" s="52">
        <v>1</v>
      </c>
      <c r="D53" s="53">
        <v>1</v>
      </c>
      <c r="E53" s="51">
        <v>1</v>
      </c>
      <c r="F53" s="54">
        <v>5</v>
      </c>
      <c r="G53" s="53" t="s">
        <v>40</v>
      </c>
      <c r="H53" s="35">
        <v>19</v>
      </c>
      <c r="I53" s="236"/>
      <c r="J53" s="236"/>
      <c r="K53" s="236"/>
      <c r="L53" s="236"/>
      <c r="Q53" s="56"/>
      <c r="R53" s="9"/>
    </row>
    <row r="54" spans="1:18" ht="27" hidden="1" customHeight="1">
      <c r="A54" s="55">
        <v>2</v>
      </c>
      <c r="B54" s="51">
        <v>2</v>
      </c>
      <c r="C54" s="52">
        <v>1</v>
      </c>
      <c r="D54" s="53">
        <v>1</v>
      </c>
      <c r="E54" s="51">
        <v>1</v>
      </c>
      <c r="F54" s="54">
        <v>6</v>
      </c>
      <c r="G54" s="53" t="s">
        <v>41</v>
      </c>
      <c r="H54" s="35">
        <v>20</v>
      </c>
      <c r="I54" s="236"/>
      <c r="J54" s="236"/>
      <c r="K54" s="236"/>
      <c r="L54" s="236"/>
      <c r="Q54" s="56"/>
      <c r="R54" s="9"/>
    </row>
    <row r="55" spans="1:18" ht="26.25" hidden="1" customHeight="1">
      <c r="A55" s="66">
        <v>2</v>
      </c>
      <c r="B55" s="49">
        <v>2</v>
      </c>
      <c r="C55" s="47">
        <v>1</v>
      </c>
      <c r="D55" s="48">
        <v>1</v>
      </c>
      <c r="E55" s="49">
        <v>1</v>
      </c>
      <c r="F55" s="50">
        <v>7</v>
      </c>
      <c r="G55" s="48" t="s">
        <v>42</v>
      </c>
      <c r="H55" s="35">
        <v>21</v>
      </c>
      <c r="I55" s="236"/>
      <c r="J55" s="236"/>
      <c r="K55" s="236"/>
      <c r="L55" s="236"/>
      <c r="Q55" s="56"/>
      <c r="R55" s="9"/>
    </row>
    <row r="56" spans="1:18" ht="12" hidden="1" customHeight="1">
      <c r="A56" s="55">
        <v>2</v>
      </c>
      <c r="B56" s="51">
        <v>2</v>
      </c>
      <c r="C56" s="52">
        <v>1</v>
      </c>
      <c r="D56" s="53">
        <v>1</v>
      </c>
      <c r="E56" s="51">
        <v>1</v>
      </c>
      <c r="F56" s="54">
        <v>11</v>
      </c>
      <c r="G56" s="53" t="s">
        <v>43</v>
      </c>
      <c r="H56" s="35">
        <v>22</v>
      </c>
      <c r="I56" s="236"/>
      <c r="J56" s="236"/>
      <c r="K56" s="236"/>
      <c r="L56" s="236"/>
      <c r="Q56" s="56"/>
      <c r="R56" s="9"/>
    </row>
    <row r="57" spans="1:18" ht="15.75" hidden="1" customHeight="1">
      <c r="A57" s="60">
        <v>2</v>
      </c>
      <c r="B57" s="67">
        <v>2</v>
      </c>
      <c r="C57" s="68">
        <v>1</v>
      </c>
      <c r="D57" s="68">
        <v>1</v>
      </c>
      <c r="E57" s="68">
        <v>1</v>
      </c>
      <c r="F57" s="69">
        <v>12</v>
      </c>
      <c r="G57" s="70" t="s">
        <v>44</v>
      </c>
      <c r="H57" s="35">
        <v>23</v>
      </c>
      <c r="I57" s="236"/>
      <c r="J57" s="236"/>
      <c r="K57" s="236"/>
      <c r="L57" s="236"/>
      <c r="Q57" s="56"/>
      <c r="R57" s="9"/>
    </row>
    <row r="58" spans="1:18" ht="26.25" hidden="1" customHeight="1">
      <c r="A58" s="55">
        <v>2</v>
      </c>
      <c r="B58" s="51">
        <v>2</v>
      </c>
      <c r="C58" s="52">
        <v>1</v>
      </c>
      <c r="D58" s="52">
        <v>1</v>
      </c>
      <c r="E58" s="52">
        <v>1</v>
      </c>
      <c r="F58" s="54">
        <v>14</v>
      </c>
      <c r="G58" s="71" t="s">
        <v>45</v>
      </c>
      <c r="H58" s="35">
        <v>24</v>
      </c>
      <c r="I58" s="236"/>
      <c r="J58" s="219"/>
      <c r="K58" s="219"/>
      <c r="L58" s="219"/>
      <c r="Q58" s="56"/>
      <c r="R58" s="9"/>
    </row>
    <row r="59" spans="1:18" ht="27.75" hidden="1" customHeight="1">
      <c r="A59" s="55">
        <v>2</v>
      </c>
      <c r="B59" s="51">
        <v>2</v>
      </c>
      <c r="C59" s="52">
        <v>1</v>
      </c>
      <c r="D59" s="52">
        <v>1</v>
      </c>
      <c r="E59" s="52">
        <v>1</v>
      </c>
      <c r="F59" s="54">
        <v>15</v>
      </c>
      <c r="G59" s="53" t="s">
        <v>46</v>
      </c>
      <c r="H59" s="35">
        <v>25</v>
      </c>
      <c r="I59" s="236"/>
      <c r="J59" s="236"/>
      <c r="K59" s="236"/>
      <c r="L59" s="236"/>
      <c r="Q59" s="56"/>
      <c r="R59" s="9"/>
    </row>
    <row r="60" spans="1:18" ht="15.75" hidden="1" customHeight="1">
      <c r="A60" s="55">
        <v>2</v>
      </c>
      <c r="B60" s="51">
        <v>2</v>
      </c>
      <c r="C60" s="52">
        <v>1</v>
      </c>
      <c r="D60" s="52">
        <v>1</v>
      </c>
      <c r="E60" s="52">
        <v>1</v>
      </c>
      <c r="F60" s="54">
        <v>16</v>
      </c>
      <c r="G60" s="53" t="s">
        <v>47</v>
      </c>
      <c r="H60" s="35">
        <v>26</v>
      </c>
      <c r="I60" s="236"/>
      <c r="J60" s="236"/>
      <c r="K60" s="236"/>
      <c r="L60" s="236"/>
      <c r="Q60" s="56"/>
      <c r="R60" s="9"/>
    </row>
    <row r="61" spans="1:18" ht="27.75" hidden="1" customHeight="1">
      <c r="A61" s="55">
        <v>2</v>
      </c>
      <c r="B61" s="51">
        <v>2</v>
      </c>
      <c r="C61" s="52">
        <v>1</v>
      </c>
      <c r="D61" s="52">
        <v>1</v>
      </c>
      <c r="E61" s="52">
        <v>1</v>
      </c>
      <c r="F61" s="54">
        <v>17</v>
      </c>
      <c r="G61" s="53" t="s">
        <v>48</v>
      </c>
      <c r="H61" s="35">
        <v>27</v>
      </c>
      <c r="I61" s="236"/>
      <c r="J61" s="219"/>
      <c r="K61" s="219"/>
      <c r="L61" s="219"/>
      <c r="Q61" s="56"/>
      <c r="R61" s="9"/>
    </row>
    <row r="62" spans="1:18" ht="14.25" hidden="1" customHeight="1">
      <c r="A62" s="55">
        <v>2</v>
      </c>
      <c r="B62" s="51">
        <v>2</v>
      </c>
      <c r="C62" s="52">
        <v>1</v>
      </c>
      <c r="D62" s="52">
        <v>1</v>
      </c>
      <c r="E62" s="52">
        <v>1</v>
      </c>
      <c r="F62" s="54">
        <v>20</v>
      </c>
      <c r="G62" s="53" t="s">
        <v>49</v>
      </c>
      <c r="H62" s="35">
        <v>28</v>
      </c>
      <c r="I62" s="236"/>
      <c r="J62" s="236"/>
      <c r="K62" s="236"/>
      <c r="L62" s="236"/>
      <c r="Q62" s="56"/>
      <c r="R62" s="9"/>
    </row>
    <row r="63" spans="1:18" ht="27.75" hidden="1" customHeight="1">
      <c r="A63" s="55">
        <v>2</v>
      </c>
      <c r="B63" s="51">
        <v>2</v>
      </c>
      <c r="C63" s="52">
        <v>1</v>
      </c>
      <c r="D63" s="52">
        <v>1</v>
      </c>
      <c r="E63" s="52">
        <v>1</v>
      </c>
      <c r="F63" s="54">
        <v>21</v>
      </c>
      <c r="G63" s="53" t="s">
        <v>50</v>
      </c>
      <c r="H63" s="35">
        <v>29</v>
      </c>
      <c r="I63" s="236"/>
      <c r="J63" s="236"/>
      <c r="K63" s="236"/>
      <c r="L63" s="236"/>
      <c r="Q63" s="56"/>
      <c r="R63" s="9"/>
    </row>
    <row r="64" spans="1:18" ht="12" hidden="1" customHeight="1">
      <c r="A64" s="55">
        <v>2</v>
      </c>
      <c r="B64" s="51">
        <v>2</v>
      </c>
      <c r="C64" s="52">
        <v>1</v>
      </c>
      <c r="D64" s="52">
        <v>1</v>
      </c>
      <c r="E64" s="52">
        <v>1</v>
      </c>
      <c r="F64" s="54">
        <v>22</v>
      </c>
      <c r="G64" s="53" t="s">
        <v>51</v>
      </c>
      <c r="H64" s="35">
        <v>30</v>
      </c>
      <c r="I64" s="236"/>
      <c r="J64" s="236"/>
      <c r="K64" s="236"/>
      <c r="L64" s="236"/>
      <c r="Q64" s="56"/>
      <c r="R64" s="9"/>
    </row>
    <row r="65" spans="1:18" ht="12" hidden="1" customHeight="1">
      <c r="A65" s="55">
        <v>2</v>
      </c>
      <c r="B65" s="51">
        <v>2</v>
      </c>
      <c r="C65" s="52">
        <v>1</v>
      </c>
      <c r="D65" s="52">
        <v>1</v>
      </c>
      <c r="E65" s="52">
        <v>1</v>
      </c>
      <c r="F65" s="54">
        <v>23</v>
      </c>
      <c r="G65" s="53" t="s">
        <v>52</v>
      </c>
      <c r="H65" s="35">
        <v>31</v>
      </c>
      <c r="I65" s="236"/>
      <c r="J65" s="236"/>
      <c r="K65" s="236"/>
      <c r="L65" s="236"/>
      <c r="Q65" s="56"/>
      <c r="R65" s="9"/>
    </row>
    <row r="66" spans="1:18" ht="12" hidden="1" customHeight="1">
      <c r="A66" s="75">
        <v>2</v>
      </c>
      <c r="B66" s="51">
        <v>2</v>
      </c>
      <c r="C66" s="52">
        <v>1</v>
      </c>
      <c r="D66" s="52">
        <v>1</v>
      </c>
      <c r="E66" s="52">
        <v>1</v>
      </c>
      <c r="F66" s="54">
        <v>24</v>
      </c>
      <c r="G66" s="53" t="s">
        <v>324</v>
      </c>
      <c r="H66" s="35">
        <v>32</v>
      </c>
      <c r="I66" s="236"/>
      <c r="J66" s="236"/>
      <c r="K66" s="236"/>
      <c r="L66" s="236"/>
      <c r="Q66" s="56"/>
      <c r="R66" s="9"/>
    </row>
    <row r="67" spans="1:18" ht="15" customHeight="1">
      <c r="A67" s="55">
        <v>2</v>
      </c>
      <c r="B67" s="51">
        <v>2</v>
      </c>
      <c r="C67" s="52">
        <v>1</v>
      </c>
      <c r="D67" s="52">
        <v>1</v>
      </c>
      <c r="E67" s="52">
        <v>1</v>
      </c>
      <c r="F67" s="54">
        <v>30</v>
      </c>
      <c r="G67" s="53" t="s">
        <v>53</v>
      </c>
      <c r="H67" s="35">
        <v>33</v>
      </c>
      <c r="I67" s="236"/>
      <c r="J67" s="236"/>
      <c r="K67" s="236">
        <v>2021</v>
      </c>
      <c r="L67" s="236"/>
      <c r="Q67" s="56"/>
      <c r="R67" s="9"/>
    </row>
    <row r="68" spans="1:18" ht="14.25" hidden="1" customHeight="1">
      <c r="A68" s="72">
        <v>2</v>
      </c>
      <c r="B68" s="73">
        <v>3</v>
      </c>
      <c r="C68" s="46"/>
      <c r="D68" s="47"/>
      <c r="E68" s="47"/>
      <c r="F68" s="50"/>
      <c r="G68" s="262" t="s">
        <v>54</v>
      </c>
      <c r="H68" s="35">
        <v>34</v>
      </c>
      <c r="I68" s="226">
        <f>I69+I85</f>
        <v>0</v>
      </c>
      <c r="J68" s="226">
        <f>J69+J85</f>
        <v>0</v>
      </c>
      <c r="K68" s="226">
        <f>K69+K85</f>
        <v>0</v>
      </c>
      <c r="L68" s="226">
        <f>L69+L85</f>
        <v>0</v>
      </c>
    </row>
    <row r="69" spans="1:18" ht="13.5" hidden="1" customHeight="1">
      <c r="A69" s="55">
        <v>2</v>
      </c>
      <c r="B69" s="51">
        <v>3</v>
      </c>
      <c r="C69" s="52">
        <v>1</v>
      </c>
      <c r="D69" s="52"/>
      <c r="E69" s="52"/>
      <c r="F69" s="54"/>
      <c r="G69" s="53" t="s">
        <v>55</v>
      </c>
      <c r="H69" s="35">
        <v>35</v>
      </c>
      <c r="I69" s="222">
        <f>SUM(I70+I75+I80)</f>
        <v>0</v>
      </c>
      <c r="J69" s="222">
        <f>SUM(J70+J75+J80)</f>
        <v>0</v>
      </c>
      <c r="K69" s="222">
        <f>SUM(K70+K75+K80)</f>
        <v>0</v>
      </c>
      <c r="L69" s="222">
        <f>SUM(L70+L75+L80)</f>
        <v>0</v>
      </c>
      <c r="Q69" s="9"/>
      <c r="R69" s="56"/>
    </row>
    <row r="70" spans="1:18" ht="15" hidden="1" customHeight="1">
      <c r="A70" s="55">
        <v>2</v>
      </c>
      <c r="B70" s="51">
        <v>3</v>
      </c>
      <c r="C70" s="52">
        <v>1</v>
      </c>
      <c r="D70" s="52">
        <v>1</v>
      </c>
      <c r="E70" s="52"/>
      <c r="F70" s="54"/>
      <c r="G70" s="234" t="s">
        <v>56</v>
      </c>
      <c r="H70" s="35">
        <v>36</v>
      </c>
      <c r="I70" s="222">
        <f>I71</f>
        <v>0</v>
      </c>
      <c r="J70" s="223">
        <f>J71</f>
        <v>0</v>
      </c>
      <c r="K70" s="44">
        <f>K71</f>
        <v>0</v>
      </c>
      <c r="L70" s="222">
        <f>L71</f>
        <v>0</v>
      </c>
      <c r="Q70" s="56"/>
      <c r="R70" s="9"/>
    </row>
    <row r="71" spans="1:18" ht="13.5" hidden="1" customHeight="1">
      <c r="A71" s="55">
        <v>2</v>
      </c>
      <c r="B71" s="51">
        <v>3</v>
      </c>
      <c r="C71" s="52">
        <v>1</v>
      </c>
      <c r="D71" s="52">
        <v>1</v>
      </c>
      <c r="E71" s="52">
        <v>1</v>
      </c>
      <c r="F71" s="54"/>
      <c r="G71" s="53" t="s">
        <v>56</v>
      </c>
      <c r="H71" s="35">
        <v>37</v>
      </c>
      <c r="I71" s="222">
        <f>SUM(I72:I74)</f>
        <v>0</v>
      </c>
      <c r="J71" s="223">
        <f>SUM(J72:J74)</f>
        <v>0</v>
      </c>
      <c r="K71" s="44">
        <f>SUM(K72:K74)</f>
        <v>0</v>
      </c>
      <c r="L71" s="222">
        <f>SUM(L72:L74)</f>
        <v>0</v>
      </c>
      <c r="Q71" s="56"/>
      <c r="R71" s="9"/>
    </row>
    <row r="72" spans="1:18" s="74" customFormat="1" ht="25.5" hidden="1" customHeight="1">
      <c r="A72" s="55">
        <v>2</v>
      </c>
      <c r="B72" s="51">
        <v>3</v>
      </c>
      <c r="C72" s="52">
        <v>1</v>
      </c>
      <c r="D72" s="52">
        <v>1</v>
      </c>
      <c r="E72" s="52">
        <v>1</v>
      </c>
      <c r="F72" s="54">
        <v>1</v>
      </c>
      <c r="G72" s="53" t="s">
        <v>57</v>
      </c>
      <c r="H72" s="35">
        <v>38</v>
      </c>
      <c r="I72" s="219"/>
      <c r="J72" s="219"/>
      <c r="K72" s="219"/>
      <c r="L72" s="219"/>
      <c r="Q72" s="56"/>
      <c r="R72" s="9"/>
    </row>
    <row r="73" spans="1:18" ht="27.75" hidden="1" customHeight="1">
      <c r="A73" s="55">
        <v>2</v>
      </c>
      <c r="B73" s="49">
        <v>3</v>
      </c>
      <c r="C73" s="47">
        <v>1</v>
      </c>
      <c r="D73" s="47">
        <v>1</v>
      </c>
      <c r="E73" s="47">
        <v>1</v>
      </c>
      <c r="F73" s="50">
        <v>2</v>
      </c>
      <c r="G73" s="48" t="s">
        <v>323</v>
      </c>
      <c r="H73" s="35">
        <v>39</v>
      </c>
      <c r="I73" s="57"/>
      <c r="J73" s="57"/>
      <c r="K73" s="57"/>
      <c r="L73" s="57"/>
      <c r="Q73" s="56"/>
      <c r="R73" s="9"/>
    </row>
    <row r="74" spans="1:18" ht="16.5" hidden="1" customHeight="1">
      <c r="A74" s="51">
        <v>2</v>
      </c>
      <c r="B74" s="52">
        <v>3</v>
      </c>
      <c r="C74" s="52">
        <v>1</v>
      </c>
      <c r="D74" s="52">
        <v>1</v>
      </c>
      <c r="E74" s="52">
        <v>1</v>
      </c>
      <c r="F74" s="54">
        <v>3</v>
      </c>
      <c r="G74" s="53" t="s">
        <v>59</v>
      </c>
      <c r="H74" s="35">
        <v>40</v>
      </c>
      <c r="I74" s="219"/>
      <c r="J74" s="219"/>
      <c r="K74" s="219"/>
      <c r="L74" s="219"/>
      <c r="Q74" s="56"/>
      <c r="R74" s="9"/>
    </row>
    <row r="75" spans="1:18" ht="29.25" hidden="1" customHeight="1">
      <c r="A75" s="49">
        <v>2</v>
      </c>
      <c r="B75" s="47">
        <v>3</v>
      </c>
      <c r="C75" s="47">
        <v>1</v>
      </c>
      <c r="D75" s="47">
        <v>2</v>
      </c>
      <c r="E75" s="47"/>
      <c r="F75" s="50"/>
      <c r="G75" s="242" t="s">
        <v>322</v>
      </c>
      <c r="H75" s="35">
        <v>41</v>
      </c>
      <c r="I75" s="226">
        <f>I76</f>
        <v>0</v>
      </c>
      <c r="J75" s="225">
        <f>J76</f>
        <v>0</v>
      </c>
      <c r="K75" s="224">
        <f>K76</f>
        <v>0</v>
      </c>
      <c r="L75" s="224">
        <f>L76</f>
        <v>0</v>
      </c>
      <c r="Q75" s="56"/>
      <c r="R75" s="9"/>
    </row>
    <row r="76" spans="1:18" ht="27" hidden="1" customHeight="1">
      <c r="A76" s="61">
        <v>2</v>
      </c>
      <c r="B76" s="62">
        <v>3</v>
      </c>
      <c r="C76" s="62">
        <v>1</v>
      </c>
      <c r="D76" s="62">
        <v>2</v>
      </c>
      <c r="E76" s="62">
        <v>1</v>
      </c>
      <c r="F76" s="64"/>
      <c r="G76" s="242" t="s">
        <v>322</v>
      </c>
      <c r="H76" s="35">
        <v>42</v>
      </c>
      <c r="I76" s="244">
        <f>SUM(I77:I79)</f>
        <v>0</v>
      </c>
      <c r="J76" s="246">
        <f>SUM(J77:J79)</f>
        <v>0</v>
      </c>
      <c r="K76" s="245">
        <f>SUM(K77:K79)</f>
        <v>0</v>
      </c>
      <c r="L76" s="44">
        <f>SUM(L77:L79)</f>
        <v>0</v>
      </c>
      <c r="Q76" s="56"/>
      <c r="R76" s="9"/>
    </row>
    <row r="77" spans="1:18" s="74" customFormat="1" ht="27" hidden="1" customHeight="1">
      <c r="A77" s="51">
        <v>2</v>
      </c>
      <c r="B77" s="52">
        <v>3</v>
      </c>
      <c r="C77" s="52">
        <v>1</v>
      </c>
      <c r="D77" s="52">
        <v>2</v>
      </c>
      <c r="E77" s="52">
        <v>1</v>
      </c>
      <c r="F77" s="54">
        <v>1</v>
      </c>
      <c r="G77" s="249" t="s">
        <v>57</v>
      </c>
      <c r="H77" s="35">
        <v>43</v>
      </c>
      <c r="I77" s="219"/>
      <c r="J77" s="219"/>
      <c r="K77" s="219"/>
      <c r="L77" s="219"/>
      <c r="Q77" s="56"/>
      <c r="R77" s="9"/>
    </row>
    <row r="78" spans="1:18" ht="16.5" hidden="1" customHeight="1">
      <c r="A78" s="51">
        <v>2</v>
      </c>
      <c r="B78" s="52">
        <v>3</v>
      </c>
      <c r="C78" s="52">
        <v>1</v>
      </c>
      <c r="D78" s="52">
        <v>2</v>
      </c>
      <c r="E78" s="52">
        <v>1</v>
      </c>
      <c r="F78" s="54">
        <v>2</v>
      </c>
      <c r="G78" s="249" t="s">
        <v>58</v>
      </c>
      <c r="H78" s="35">
        <v>44</v>
      </c>
      <c r="I78" s="219"/>
      <c r="J78" s="219"/>
      <c r="K78" s="219"/>
      <c r="L78" s="219"/>
      <c r="Q78" s="56"/>
      <c r="R78" s="9"/>
    </row>
    <row r="79" spans="1:18" ht="15" hidden="1" customHeight="1">
      <c r="A79" s="51">
        <v>2</v>
      </c>
      <c r="B79" s="52">
        <v>3</v>
      </c>
      <c r="C79" s="52">
        <v>1</v>
      </c>
      <c r="D79" s="52">
        <v>2</v>
      </c>
      <c r="E79" s="52">
        <v>1</v>
      </c>
      <c r="F79" s="54">
        <v>3</v>
      </c>
      <c r="G79" s="249" t="s">
        <v>59</v>
      </c>
      <c r="H79" s="35">
        <v>45</v>
      </c>
      <c r="I79" s="219"/>
      <c r="J79" s="219"/>
      <c r="K79" s="219"/>
      <c r="L79" s="219"/>
      <c r="Q79" s="56"/>
      <c r="R79" s="9"/>
    </row>
    <row r="80" spans="1:18" ht="27.75" hidden="1" customHeight="1">
      <c r="A80" s="51">
        <v>2</v>
      </c>
      <c r="B80" s="52">
        <v>3</v>
      </c>
      <c r="C80" s="52">
        <v>1</v>
      </c>
      <c r="D80" s="52">
        <v>3</v>
      </c>
      <c r="E80" s="52"/>
      <c r="F80" s="54"/>
      <c r="G80" s="249" t="s">
        <v>60</v>
      </c>
      <c r="H80" s="35">
        <v>46</v>
      </c>
      <c r="I80" s="222">
        <f>I81</f>
        <v>0</v>
      </c>
      <c r="J80" s="223">
        <f>J81</f>
        <v>0</v>
      </c>
      <c r="K80" s="44">
        <f>K81</f>
        <v>0</v>
      </c>
      <c r="L80" s="44">
        <f>L81</f>
        <v>0</v>
      </c>
      <c r="Q80" s="56"/>
      <c r="R80" s="9"/>
    </row>
    <row r="81" spans="1:18" ht="26.25" hidden="1" customHeight="1">
      <c r="A81" s="51">
        <v>2</v>
      </c>
      <c r="B81" s="52">
        <v>3</v>
      </c>
      <c r="C81" s="52">
        <v>1</v>
      </c>
      <c r="D81" s="52">
        <v>3</v>
      </c>
      <c r="E81" s="52">
        <v>1</v>
      </c>
      <c r="F81" s="54"/>
      <c r="G81" s="249" t="s">
        <v>61</v>
      </c>
      <c r="H81" s="35">
        <v>47</v>
      </c>
      <c r="I81" s="222">
        <f>SUM(I82:I84)</f>
        <v>0</v>
      </c>
      <c r="J81" s="223">
        <f>SUM(J82:J84)</f>
        <v>0</v>
      </c>
      <c r="K81" s="44">
        <f>SUM(K82:K84)</f>
        <v>0</v>
      </c>
      <c r="L81" s="44">
        <f>SUM(L82:L84)</f>
        <v>0</v>
      </c>
      <c r="Q81" s="56"/>
      <c r="R81" s="9"/>
    </row>
    <row r="82" spans="1:18" ht="15" hidden="1" customHeight="1">
      <c r="A82" s="49">
        <v>2</v>
      </c>
      <c r="B82" s="47">
        <v>3</v>
      </c>
      <c r="C82" s="47">
        <v>1</v>
      </c>
      <c r="D82" s="47">
        <v>3</v>
      </c>
      <c r="E82" s="47">
        <v>1</v>
      </c>
      <c r="F82" s="50">
        <v>1</v>
      </c>
      <c r="G82" s="66" t="s">
        <v>62</v>
      </c>
      <c r="H82" s="35">
        <v>48</v>
      </c>
      <c r="I82" s="57"/>
      <c r="J82" s="57"/>
      <c r="K82" s="57"/>
      <c r="L82" s="57"/>
      <c r="Q82" s="56"/>
      <c r="R82" s="9"/>
    </row>
    <row r="83" spans="1:18" ht="16.5" hidden="1" customHeight="1">
      <c r="A83" s="51">
        <v>2</v>
      </c>
      <c r="B83" s="52">
        <v>3</v>
      </c>
      <c r="C83" s="52">
        <v>1</v>
      </c>
      <c r="D83" s="52">
        <v>3</v>
      </c>
      <c r="E83" s="52">
        <v>1</v>
      </c>
      <c r="F83" s="54">
        <v>2</v>
      </c>
      <c r="G83" s="55" t="s">
        <v>63</v>
      </c>
      <c r="H83" s="35">
        <v>49</v>
      </c>
      <c r="I83" s="219"/>
      <c r="J83" s="219"/>
      <c r="K83" s="219"/>
      <c r="L83" s="219"/>
      <c r="Q83" s="56"/>
      <c r="R83" s="9"/>
    </row>
    <row r="84" spans="1:18" ht="17.25" hidden="1" customHeight="1">
      <c r="A84" s="49">
        <v>2</v>
      </c>
      <c r="B84" s="47">
        <v>3</v>
      </c>
      <c r="C84" s="47">
        <v>1</v>
      </c>
      <c r="D84" s="47">
        <v>3</v>
      </c>
      <c r="E84" s="47">
        <v>1</v>
      </c>
      <c r="F84" s="50">
        <v>3</v>
      </c>
      <c r="G84" s="66" t="s">
        <v>64</v>
      </c>
      <c r="H84" s="35">
        <v>50</v>
      </c>
      <c r="I84" s="57"/>
      <c r="J84" s="57"/>
      <c r="K84" s="57"/>
      <c r="L84" s="57"/>
      <c r="Q84" s="56"/>
      <c r="R84" s="9"/>
    </row>
    <row r="85" spans="1:18" ht="12.75" hidden="1" customHeight="1">
      <c r="A85" s="49">
        <v>2</v>
      </c>
      <c r="B85" s="47">
        <v>3</v>
      </c>
      <c r="C85" s="47">
        <v>2</v>
      </c>
      <c r="D85" s="47"/>
      <c r="E85" s="47"/>
      <c r="F85" s="50"/>
      <c r="G85" s="66" t="s">
        <v>65</v>
      </c>
      <c r="H85" s="35">
        <v>51</v>
      </c>
      <c r="I85" s="222">
        <f t="shared" ref="I85:L86" si="2">I86</f>
        <v>0</v>
      </c>
      <c r="J85" s="222">
        <f t="shared" si="2"/>
        <v>0</v>
      </c>
      <c r="K85" s="222">
        <f t="shared" si="2"/>
        <v>0</v>
      </c>
      <c r="L85" s="222">
        <f t="shared" si="2"/>
        <v>0</v>
      </c>
    </row>
    <row r="86" spans="1:18" ht="12" hidden="1" customHeight="1">
      <c r="A86" s="49">
        <v>2</v>
      </c>
      <c r="B86" s="47">
        <v>3</v>
      </c>
      <c r="C86" s="47">
        <v>2</v>
      </c>
      <c r="D86" s="47">
        <v>1</v>
      </c>
      <c r="E86" s="47"/>
      <c r="F86" s="50"/>
      <c r="G86" s="66" t="s">
        <v>65</v>
      </c>
      <c r="H86" s="35">
        <v>52</v>
      </c>
      <c r="I86" s="222">
        <f t="shared" si="2"/>
        <v>0</v>
      </c>
      <c r="J86" s="222">
        <f t="shared" si="2"/>
        <v>0</v>
      </c>
      <c r="K86" s="222">
        <f t="shared" si="2"/>
        <v>0</v>
      </c>
      <c r="L86" s="222">
        <f t="shared" si="2"/>
        <v>0</v>
      </c>
    </row>
    <row r="87" spans="1:18" ht="15.75" hidden="1" customHeight="1">
      <c r="A87" s="49">
        <v>2</v>
      </c>
      <c r="B87" s="47">
        <v>3</v>
      </c>
      <c r="C87" s="47">
        <v>2</v>
      </c>
      <c r="D87" s="47">
        <v>1</v>
      </c>
      <c r="E87" s="47">
        <v>1</v>
      </c>
      <c r="F87" s="50"/>
      <c r="G87" s="66" t="s">
        <v>65</v>
      </c>
      <c r="H87" s="35">
        <v>53</v>
      </c>
      <c r="I87" s="222">
        <f>SUM(I88)</f>
        <v>0</v>
      </c>
      <c r="J87" s="222">
        <f>SUM(J88)</f>
        <v>0</v>
      </c>
      <c r="K87" s="222">
        <f>SUM(K88)</f>
        <v>0</v>
      </c>
      <c r="L87" s="222">
        <f>SUM(L88)</f>
        <v>0</v>
      </c>
    </row>
    <row r="88" spans="1:18" ht="13.5" hidden="1" customHeight="1">
      <c r="A88" s="49">
        <v>2</v>
      </c>
      <c r="B88" s="47">
        <v>3</v>
      </c>
      <c r="C88" s="47">
        <v>2</v>
      </c>
      <c r="D88" s="47">
        <v>1</v>
      </c>
      <c r="E88" s="47">
        <v>1</v>
      </c>
      <c r="F88" s="50">
        <v>1</v>
      </c>
      <c r="G88" s="66" t="s">
        <v>65</v>
      </c>
      <c r="H88" s="35">
        <v>54</v>
      </c>
      <c r="I88" s="219"/>
      <c r="J88" s="219"/>
      <c r="K88" s="219"/>
      <c r="L88" s="219"/>
    </row>
    <row r="89" spans="1:18" ht="16.5" hidden="1" customHeight="1">
      <c r="A89" s="40">
        <v>2</v>
      </c>
      <c r="B89" s="41">
        <v>4</v>
      </c>
      <c r="C89" s="41"/>
      <c r="D89" s="41"/>
      <c r="E89" s="41"/>
      <c r="F89" s="43"/>
      <c r="G89" s="261" t="s">
        <v>66</v>
      </c>
      <c r="H89" s="35">
        <v>55</v>
      </c>
      <c r="I89" s="222">
        <f t="shared" ref="I89:L91" si="3">I90</f>
        <v>0</v>
      </c>
      <c r="J89" s="223">
        <f t="shared" si="3"/>
        <v>0</v>
      </c>
      <c r="K89" s="44">
        <f t="shared" si="3"/>
        <v>0</v>
      </c>
      <c r="L89" s="44">
        <f t="shared" si="3"/>
        <v>0</v>
      </c>
    </row>
    <row r="90" spans="1:18" ht="15.75" hidden="1" customHeight="1">
      <c r="A90" s="51">
        <v>2</v>
      </c>
      <c r="B90" s="52">
        <v>4</v>
      </c>
      <c r="C90" s="52">
        <v>1</v>
      </c>
      <c r="D90" s="52"/>
      <c r="E90" s="52"/>
      <c r="F90" s="54"/>
      <c r="G90" s="55" t="s">
        <v>67</v>
      </c>
      <c r="H90" s="35">
        <v>56</v>
      </c>
      <c r="I90" s="222">
        <f t="shared" si="3"/>
        <v>0</v>
      </c>
      <c r="J90" s="223">
        <f t="shared" si="3"/>
        <v>0</v>
      </c>
      <c r="K90" s="44">
        <f t="shared" si="3"/>
        <v>0</v>
      </c>
      <c r="L90" s="44">
        <f t="shared" si="3"/>
        <v>0</v>
      </c>
    </row>
    <row r="91" spans="1:18" ht="17.25" hidden="1" customHeight="1">
      <c r="A91" s="51">
        <v>2</v>
      </c>
      <c r="B91" s="52">
        <v>4</v>
      </c>
      <c r="C91" s="52">
        <v>1</v>
      </c>
      <c r="D91" s="52">
        <v>1</v>
      </c>
      <c r="E91" s="52"/>
      <c r="F91" s="54"/>
      <c r="G91" s="55" t="s">
        <v>67</v>
      </c>
      <c r="H91" s="35">
        <v>57</v>
      </c>
      <c r="I91" s="222">
        <f t="shared" si="3"/>
        <v>0</v>
      </c>
      <c r="J91" s="223">
        <f t="shared" si="3"/>
        <v>0</v>
      </c>
      <c r="K91" s="44">
        <f t="shared" si="3"/>
        <v>0</v>
      </c>
      <c r="L91" s="44">
        <f t="shared" si="3"/>
        <v>0</v>
      </c>
    </row>
    <row r="92" spans="1:18" ht="18" hidden="1" customHeight="1">
      <c r="A92" s="51">
        <v>2</v>
      </c>
      <c r="B92" s="52">
        <v>4</v>
      </c>
      <c r="C92" s="52">
        <v>1</v>
      </c>
      <c r="D92" s="52">
        <v>1</v>
      </c>
      <c r="E92" s="52">
        <v>1</v>
      </c>
      <c r="F92" s="54"/>
      <c r="G92" s="55" t="s">
        <v>67</v>
      </c>
      <c r="H92" s="35">
        <v>58</v>
      </c>
      <c r="I92" s="222">
        <f>SUM(I93:I95)</f>
        <v>0</v>
      </c>
      <c r="J92" s="223">
        <f>SUM(J93:J95)</f>
        <v>0</v>
      </c>
      <c r="K92" s="44">
        <f>SUM(K93:K95)</f>
        <v>0</v>
      </c>
      <c r="L92" s="44">
        <f>SUM(L93:L95)</f>
        <v>0</v>
      </c>
    </row>
    <row r="93" spans="1:18" ht="14.25" hidden="1" customHeight="1">
      <c r="A93" s="51">
        <v>2</v>
      </c>
      <c r="B93" s="52">
        <v>4</v>
      </c>
      <c r="C93" s="52">
        <v>1</v>
      </c>
      <c r="D93" s="52">
        <v>1</v>
      </c>
      <c r="E93" s="52">
        <v>1</v>
      </c>
      <c r="F93" s="54">
        <v>1</v>
      </c>
      <c r="G93" s="55" t="s">
        <v>68</v>
      </c>
      <c r="H93" s="35">
        <v>59</v>
      </c>
      <c r="I93" s="219"/>
      <c r="J93" s="219"/>
      <c r="K93" s="219"/>
      <c r="L93" s="219"/>
    </row>
    <row r="94" spans="1:18" ht="13.5" hidden="1" customHeight="1">
      <c r="A94" s="51">
        <v>2</v>
      </c>
      <c r="B94" s="51">
        <v>4</v>
      </c>
      <c r="C94" s="51">
        <v>1</v>
      </c>
      <c r="D94" s="52">
        <v>1</v>
      </c>
      <c r="E94" s="52">
        <v>1</v>
      </c>
      <c r="F94" s="76">
        <v>2</v>
      </c>
      <c r="G94" s="53" t="s">
        <v>69</v>
      </c>
      <c r="H94" s="35">
        <v>60</v>
      </c>
      <c r="I94" s="219"/>
      <c r="J94" s="219"/>
      <c r="K94" s="219"/>
      <c r="L94" s="219"/>
    </row>
    <row r="95" spans="1:18" ht="13.5" hidden="1" customHeight="1">
      <c r="A95" s="51">
        <v>2</v>
      </c>
      <c r="B95" s="52">
        <v>4</v>
      </c>
      <c r="C95" s="51">
        <v>1</v>
      </c>
      <c r="D95" s="52">
        <v>1</v>
      </c>
      <c r="E95" s="52">
        <v>1</v>
      </c>
      <c r="F95" s="76">
        <v>3</v>
      </c>
      <c r="G95" s="53" t="s">
        <v>70</v>
      </c>
      <c r="H95" s="35">
        <v>61</v>
      </c>
      <c r="I95" s="219"/>
      <c r="J95" s="219"/>
      <c r="K95" s="219"/>
      <c r="L95" s="219"/>
    </row>
    <row r="96" spans="1:18" ht="13.5" hidden="1" customHeight="1">
      <c r="A96" s="40">
        <v>2</v>
      </c>
      <c r="B96" s="41">
        <v>5</v>
      </c>
      <c r="C96" s="40"/>
      <c r="D96" s="41"/>
      <c r="E96" s="41"/>
      <c r="F96" s="77"/>
      <c r="G96" s="252" t="s">
        <v>71</v>
      </c>
      <c r="H96" s="35">
        <v>62</v>
      </c>
      <c r="I96" s="222">
        <f>SUM(I97+I102+I107)</f>
        <v>0</v>
      </c>
      <c r="J96" s="223">
        <f>SUM(J97+J102+J107)</f>
        <v>0</v>
      </c>
      <c r="K96" s="44">
        <f>SUM(K97+K102+K107)</f>
        <v>0</v>
      </c>
      <c r="L96" s="44">
        <f>SUM(L97+L102+L107)</f>
        <v>0</v>
      </c>
    </row>
    <row r="97" spans="1:12" ht="13.5" hidden="1" customHeight="1">
      <c r="A97" s="49">
        <v>2</v>
      </c>
      <c r="B97" s="47">
        <v>5</v>
      </c>
      <c r="C97" s="49">
        <v>1</v>
      </c>
      <c r="D97" s="47"/>
      <c r="E97" s="47"/>
      <c r="F97" s="78"/>
      <c r="G97" s="242" t="s">
        <v>72</v>
      </c>
      <c r="H97" s="35">
        <v>63</v>
      </c>
      <c r="I97" s="226">
        <f t="shared" ref="I97:L98" si="4">I98</f>
        <v>0</v>
      </c>
      <c r="J97" s="225">
        <f t="shared" si="4"/>
        <v>0</v>
      </c>
      <c r="K97" s="224">
        <f t="shared" si="4"/>
        <v>0</v>
      </c>
      <c r="L97" s="224">
        <f t="shared" si="4"/>
        <v>0</v>
      </c>
    </row>
    <row r="98" spans="1:12" ht="13.5" hidden="1" customHeight="1">
      <c r="A98" s="51">
        <v>2</v>
      </c>
      <c r="B98" s="52">
        <v>5</v>
      </c>
      <c r="C98" s="51">
        <v>1</v>
      </c>
      <c r="D98" s="52">
        <v>1</v>
      </c>
      <c r="E98" s="52"/>
      <c r="F98" s="76"/>
      <c r="G98" s="234" t="s">
        <v>72</v>
      </c>
      <c r="H98" s="35">
        <v>64</v>
      </c>
      <c r="I98" s="222">
        <f t="shared" si="4"/>
        <v>0</v>
      </c>
      <c r="J98" s="223">
        <f t="shared" si="4"/>
        <v>0</v>
      </c>
      <c r="K98" s="44">
        <f t="shared" si="4"/>
        <v>0</v>
      </c>
      <c r="L98" s="44">
        <f t="shared" si="4"/>
        <v>0</v>
      </c>
    </row>
    <row r="99" spans="1:12" ht="13.5" hidden="1" customHeight="1">
      <c r="A99" s="51">
        <v>2</v>
      </c>
      <c r="B99" s="52">
        <v>5</v>
      </c>
      <c r="C99" s="51">
        <v>1</v>
      </c>
      <c r="D99" s="52">
        <v>1</v>
      </c>
      <c r="E99" s="52">
        <v>1</v>
      </c>
      <c r="F99" s="76"/>
      <c r="G99" s="234" t="s">
        <v>72</v>
      </c>
      <c r="H99" s="35">
        <v>65</v>
      </c>
      <c r="I99" s="222">
        <f>SUM(I100:I101)</f>
        <v>0</v>
      </c>
      <c r="J99" s="223">
        <f>SUM(J100:J101)</f>
        <v>0</v>
      </c>
      <c r="K99" s="44">
        <f>SUM(K100:K101)</f>
        <v>0</v>
      </c>
      <c r="L99" s="44">
        <f>SUM(L100:L101)</f>
        <v>0</v>
      </c>
    </row>
    <row r="100" spans="1:12" ht="26.25" hidden="1" customHeight="1">
      <c r="A100" s="51">
        <v>2</v>
      </c>
      <c r="B100" s="52">
        <v>5</v>
      </c>
      <c r="C100" s="51">
        <v>1</v>
      </c>
      <c r="D100" s="52">
        <v>1</v>
      </c>
      <c r="E100" s="52">
        <v>1</v>
      </c>
      <c r="F100" s="76">
        <v>1</v>
      </c>
      <c r="G100" s="234" t="s">
        <v>321</v>
      </c>
      <c r="H100" s="35">
        <v>66</v>
      </c>
      <c r="I100" s="219"/>
      <c r="J100" s="219"/>
      <c r="K100" s="219"/>
      <c r="L100" s="219"/>
    </row>
    <row r="101" spans="1:12" ht="15.75" hidden="1" customHeight="1">
      <c r="A101" s="51">
        <v>2</v>
      </c>
      <c r="B101" s="52">
        <v>5</v>
      </c>
      <c r="C101" s="51">
        <v>1</v>
      </c>
      <c r="D101" s="52">
        <v>1</v>
      </c>
      <c r="E101" s="52">
        <v>1</v>
      </c>
      <c r="F101" s="76">
        <v>2</v>
      </c>
      <c r="G101" s="234" t="s">
        <v>74</v>
      </c>
      <c r="H101" s="35">
        <v>67</v>
      </c>
      <c r="I101" s="219"/>
      <c r="J101" s="219"/>
      <c r="K101" s="219"/>
      <c r="L101" s="219"/>
    </row>
    <row r="102" spans="1:12" ht="12" hidden="1" customHeight="1">
      <c r="A102" s="51">
        <v>2</v>
      </c>
      <c r="B102" s="52">
        <v>5</v>
      </c>
      <c r="C102" s="51">
        <v>2</v>
      </c>
      <c r="D102" s="52"/>
      <c r="E102" s="52"/>
      <c r="F102" s="76"/>
      <c r="G102" s="234" t="s">
        <v>75</v>
      </c>
      <c r="H102" s="35">
        <v>68</v>
      </c>
      <c r="I102" s="222">
        <f t="shared" ref="I102:L103" si="5">I103</f>
        <v>0</v>
      </c>
      <c r="J102" s="223">
        <f t="shared" si="5"/>
        <v>0</v>
      </c>
      <c r="K102" s="44">
        <f t="shared" si="5"/>
        <v>0</v>
      </c>
      <c r="L102" s="222">
        <f t="shared" si="5"/>
        <v>0</v>
      </c>
    </row>
    <row r="103" spans="1:12" ht="15.75" hidden="1" customHeight="1">
      <c r="A103" s="55">
        <v>2</v>
      </c>
      <c r="B103" s="51">
        <v>5</v>
      </c>
      <c r="C103" s="52">
        <v>2</v>
      </c>
      <c r="D103" s="53">
        <v>1</v>
      </c>
      <c r="E103" s="51"/>
      <c r="F103" s="76"/>
      <c r="G103" s="234" t="s">
        <v>75</v>
      </c>
      <c r="H103" s="35">
        <v>69</v>
      </c>
      <c r="I103" s="222">
        <f t="shared" si="5"/>
        <v>0</v>
      </c>
      <c r="J103" s="223">
        <f t="shared" si="5"/>
        <v>0</v>
      </c>
      <c r="K103" s="44">
        <f t="shared" si="5"/>
        <v>0</v>
      </c>
      <c r="L103" s="222">
        <f t="shared" si="5"/>
        <v>0</v>
      </c>
    </row>
    <row r="104" spans="1:12" ht="15" hidden="1" customHeight="1">
      <c r="A104" s="55">
        <v>2</v>
      </c>
      <c r="B104" s="51">
        <v>5</v>
      </c>
      <c r="C104" s="52">
        <v>2</v>
      </c>
      <c r="D104" s="53">
        <v>1</v>
      </c>
      <c r="E104" s="51">
        <v>1</v>
      </c>
      <c r="F104" s="76"/>
      <c r="G104" s="234" t="s">
        <v>75</v>
      </c>
      <c r="H104" s="35">
        <v>70</v>
      </c>
      <c r="I104" s="222">
        <f>SUM(I105:I106)</f>
        <v>0</v>
      </c>
      <c r="J104" s="223">
        <f>SUM(J105:J106)</f>
        <v>0</v>
      </c>
      <c r="K104" s="44">
        <f>SUM(K105:K106)</f>
        <v>0</v>
      </c>
      <c r="L104" s="222">
        <f>SUM(L105:L106)</f>
        <v>0</v>
      </c>
    </row>
    <row r="105" spans="1:12" ht="26.25" hidden="1" customHeight="1">
      <c r="A105" s="55">
        <v>2</v>
      </c>
      <c r="B105" s="51">
        <v>5</v>
      </c>
      <c r="C105" s="52">
        <v>2</v>
      </c>
      <c r="D105" s="53">
        <v>1</v>
      </c>
      <c r="E105" s="51">
        <v>1</v>
      </c>
      <c r="F105" s="76">
        <v>1</v>
      </c>
      <c r="G105" s="234" t="s">
        <v>320</v>
      </c>
      <c r="H105" s="35">
        <v>71</v>
      </c>
      <c r="I105" s="219"/>
      <c r="J105" s="219"/>
      <c r="K105" s="219"/>
      <c r="L105" s="219"/>
    </row>
    <row r="106" spans="1:12" ht="25.5" hidden="1" customHeight="1">
      <c r="A106" s="55">
        <v>2</v>
      </c>
      <c r="B106" s="51">
        <v>5</v>
      </c>
      <c r="C106" s="52">
        <v>2</v>
      </c>
      <c r="D106" s="53">
        <v>1</v>
      </c>
      <c r="E106" s="51">
        <v>1</v>
      </c>
      <c r="F106" s="76">
        <v>2</v>
      </c>
      <c r="G106" s="234" t="s">
        <v>77</v>
      </c>
      <c r="H106" s="35">
        <v>72</v>
      </c>
      <c r="I106" s="219"/>
      <c r="J106" s="219"/>
      <c r="K106" s="219"/>
      <c r="L106" s="219"/>
    </row>
    <row r="107" spans="1:12" ht="28.5" hidden="1" customHeight="1">
      <c r="A107" s="55">
        <v>2</v>
      </c>
      <c r="B107" s="51">
        <v>5</v>
      </c>
      <c r="C107" s="52">
        <v>3</v>
      </c>
      <c r="D107" s="53"/>
      <c r="E107" s="51"/>
      <c r="F107" s="76"/>
      <c r="G107" s="234" t="s">
        <v>78</v>
      </c>
      <c r="H107" s="35">
        <v>73</v>
      </c>
      <c r="I107" s="222">
        <f>I108+I114</f>
        <v>0</v>
      </c>
      <c r="J107" s="222">
        <f>J108+J114</f>
        <v>0</v>
      </c>
      <c r="K107" s="222">
        <f>K108+K114</f>
        <v>0</v>
      </c>
      <c r="L107" s="222">
        <f>L108+L114</f>
        <v>0</v>
      </c>
    </row>
    <row r="108" spans="1:12" ht="41.25" hidden="1" customHeight="1">
      <c r="A108" s="55">
        <v>2</v>
      </c>
      <c r="B108" s="51">
        <v>5</v>
      </c>
      <c r="C108" s="52">
        <v>3</v>
      </c>
      <c r="D108" s="53">
        <v>1</v>
      </c>
      <c r="E108" s="51"/>
      <c r="F108" s="76"/>
      <c r="G108" s="53" t="s">
        <v>319</v>
      </c>
      <c r="H108" s="35">
        <v>74</v>
      </c>
      <c r="I108" s="222">
        <f>I109</f>
        <v>0</v>
      </c>
      <c r="J108" s="223">
        <f>J109</f>
        <v>0</v>
      </c>
      <c r="K108" s="44">
        <f>K109</f>
        <v>0</v>
      </c>
      <c r="L108" s="222">
        <f>L109</f>
        <v>0</v>
      </c>
    </row>
    <row r="109" spans="1:12" ht="39.75" hidden="1" customHeight="1">
      <c r="A109" s="60">
        <v>2</v>
      </c>
      <c r="B109" s="61">
        <v>5</v>
      </c>
      <c r="C109" s="62">
        <v>3</v>
      </c>
      <c r="D109" s="63">
        <v>1</v>
      </c>
      <c r="E109" s="61">
        <v>1</v>
      </c>
      <c r="F109" s="79"/>
      <c r="G109" s="63" t="s">
        <v>319</v>
      </c>
      <c r="H109" s="35">
        <v>75</v>
      </c>
      <c r="I109" s="244">
        <f>SUM(I110:I113)</f>
        <v>0</v>
      </c>
      <c r="J109" s="244">
        <f>SUM(J110:J113)</f>
        <v>0</v>
      </c>
      <c r="K109" s="244">
        <f>SUM(K110:K113)</f>
        <v>0</v>
      </c>
      <c r="L109" s="244">
        <f>SUM(L110:L113)</f>
        <v>0</v>
      </c>
    </row>
    <row r="110" spans="1:12" ht="41.25" hidden="1" customHeight="1">
      <c r="A110" s="55">
        <v>2</v>
      </c>
      <c r="B110" s="51">
        <v>5</v>
      </c>
      <c r="C110" s="52">
        <v>3</v>
      </c>
      <c r="D110" s="53">
        <v>1</v>
      </c>
      <c r="E110" s="51">
        <v>1</v>
      </c>
      <c r="F110" s="76">
        <v>1</v>
      </c>
      <c r="G110" s="53" t="s">
        <v>319</v>
      </c>
      <c r="H110" s="35">
        <v>76</v>
      </c>
      <c r="I110" s="219"/>
      <c r="J110" s="219"/>
      <c r="K110" s="219"/>
      <c r="L110" s="219"/>
    </row>
    <row r="111" spans="1:12" ht="38.25" hidden="1" customHeight="1">
      <c r="A111" s="60">
        <v>2</v>
      </c>
      <c r="B111" s="61">
        <v>5</v>
      </c>
      <c r="C111" s="62">
        <v>3</v>
      </c>
      <c r="D111" s="63">
        <v>1</v>
      </c>
      <c r="E111" s="61">
        <v>1</v>
      </c>
      <c r="F111" s="79">
        <v>2</v>
      </c>
      <c r="G111" s="63" t="s">
        <v>318</v>
      </c>
      <c r="H111" s="35">
        <v>77</v>
      </c>
      <c r="I111" s="219"/>
      <c r="J111" s="219"/>
      <c r="K111" s="219"/>
      <c r="L111" s="219"/>
    </row>
    <row r="112" spans="1:12" ht="40.5" hidden="1" customHeight="1">
      <c r="A112" s="60">
        <v>2</v>
      </c>
      <c r="B112" s="61">
        <v>5</v>
      </c>
      <c r="C112" s="62">
        <v>3</v>
      </c>
      <c r="D112" s="63">
        <v>1</v>
      </c>
      <c r="E112" s="61">
        <v>1</v>
      </c>
      <c r="F112" s="79">
        <v>3</v>
      </c>
      <c r="G112" s="63" t="s">
        <v>317</v>
      </c>
      <c r="H112" s="35">
        <v>78</v>
      </c>
      <c r="I112" s="221"/>
      <c r="J112" s="221"/>
      <c r="K112" s="221"/>
      <c r="L112" s="221"/>
    </row>
    <row r="113" spans="1:12" ht="26.25" hidden="1" customHeight="1">
      <c r="A113" s="60">
        <v>2</v>
      </c>
      <c r="B113" s="61">
        <v>5</v>
      </c>
      <c r="C113" s="62">
        <v>3</v>
      </c>
      <c r="D113" s="63">
        <v>1</v>
      </c>
      <c r="E113" s="61">
        <v>1</v>
      </c>
      <c r="F113" s="79">
        <v>4</v>
      </c>
      <c r="G113" s="63" t="s">
        <v>316</v>
      </c>
      <c r="H113" s="35">
        <v>79</v>
      </c>
      <c r="I113" s="236"/>
      <c r="J113" s="236"/>
      <c r="K113" s="236"/>
      <c r="L113" s="236"/>
    </row>
    <row r="114" spans="1:12" ht="27.75" hidden="1" customHeight="1">
      <c r="A114" s="60">
        <v>2</v>
      </c>
      <c r="B114" s="61">
        <v>5</v>
      </c>
      <c r="C114" s="62">
        <v>3</v>
      </c>
      <c r="D114" s="63">
        <v>2</v>
      </c>
      <c r="E114" s="61"/>
      <c r="F114" s="79"/>
      <c r="G114" s="63" t="s">
        <v>81</v>
      </c>
      <c r="H114" s="35">
        <v>80</v>
      </c>
      <c r="I114" s="244">
        <f>I115</f>
        <v>0</v>
      </c>
      <c r="J114" s="244">
        <f>J115</f>
        <v>0</v>
      </c>
      <c r="K114" s="244">
        <f>K115</f>
        <v>0</v>
      </c>
      <c r="L114" s="244">
        <f>L115</f>
        <v>0</v>
      </c>
    </row>
    <row r="115" spans="1:12" ht="25.5" hidden="1" customHeight="1">
      <c r="A115" s="60">
        <v>2</v>
      </c>
      <c r="B115" s="61">
        <v>5</v>
      </c>
      <c r="C115" s="62">
        <v>3</v>
      </c>
      <c r="D115" s="63">
        <v>2</v>
      </c>
      <c r="E115" s="61">
        <v>1</v>
      </c>
      <c r="F115" s="79"/>
      <c r="G115" s="63" t="s">
        <v>81</v>
      </c>
      <c r="H115" s="35">
        <v>81</v>
      </c>
      <c r="I115" s="44">
        <f>SUM(I116:I119)</f>
        <v>0</v>
      </c>
      <c r="J115" s="44">
        <f>SUM(J116:J119)</f>
        <v>0</v>
      </c>
      <c r="K115" s="44">
        <f>SUM(K116:K119)</f>
        <v>0</v>
      </c>
      <c r="L115" s="44">
        <f>SUM(L116:L119)</f>
        <v>0</v>
      </c>
    </row>
    <row r="116" spans="1:12" ht="30" hidden="1" customHeight="1">
      <c r="A116" s="60">
        <v>2</v>
      </c>
      <c r="B116" s="61">
        <v>5</v>
      </c>
      <c r="C116" s="62">
        <v>3</v>
      </c>
      <c r="D116" s="63">
        <v>2</v>
      </c>
      <c r="E116" s="61">
        <v>1</v>
      </c>
      <c r="F116" s="79">
        <v>1</v>
      </c>
      <c r="G116" s="63" t="s">
        <v>81</v>
      </c>
      <c r="H116" s="35">
        <v>82</v>
      </c>
      <c r="I116" s="219"/>
      <c r="J116" s="219"/>
      <c r="K116" s="219"/>
      <c r="L116" s="219"/>
    </row>
    <row r="117" spans="1:12" ht="32.25" hidden="1" customHeight="1">
      <c r="A117" s="60">
        <v>2</v>
      </c>
      <c r="B117" s="61">
        <v>5</v>
      </c>
      <c r="C117" s="62">
        <v>3</v>
      </c>
      <c r="D117" s="63">
        <v>2</v>
      </c>
      <c r="E117" s="61">
        <v>1</v>
      </c>
      <c r="F117" s="79">
        <v>2</v>
      </c>
      <c r="G117" s="63" t="s">
        <v>315</v>
      </c>
      <c r="H117" s="35">
        <v>83</v>
      </c>
      <c r="I117" s="219"/>
      <c r="J117" s="219"/>
      <c r="K117" s="219"/>
      <c r="L117" s="219"/>
    </row>
    <row r="118" spans="1:12" ht="27" hidden="1" customHeight="1">
      <c r="A118" s="60">
        <v>2</v>
      </c>
      <c r="B118" s="61">
        <v>5</v>
      </c>
      <c r="C118" s="62">
        <v>3</v>
      </c>
      <c r="D118" s="63">
        <v>2</v>
      </c>
      <c r="E118" s="61">
        <v>1</v>
      </c>
      <c r="F118" s="79">
        <v>3</v>
      </c>
      <c r="G118" s="63" t="s">
        <v>314</v>
      </c>
      <c r="H118" s="35">
        <v>84</v>
      </c>
      <c r="I118" s="219"/>
      <c r="J118" s="219"/>
      <c r="K118" s="219"/>
      <c r="L118" s="219"/>
    </row>
    <row r="119" spans="1:12" ht="27" hidden="1" customHeight="1">
      <c r="A119" s="60">
        <v>2</v>
      </c>
      <c r="B119" s="61">
        <v>5</v>
      </c>
      <c r="C119" s="62">
        <v>3</v>
      </c>
      <c r="D119" s="63">
        <v>2</v>
      </c>
      <c r="E119" s="61">
        <v>1</v>
      </c>
      <c r="F119" s="79">
        <v>4</v>
      </c>
      <c r="G119" s="63" t="s">
        <v>313</v>
      </c>
      <c r="H119" s="35">
        <v>85</v>
      </c>
      <c r="I119" s="219"/>
      <c r="J119" s="219"/>
      <c r="K119" s="219"/>
      <c r="L119" s="219"/>
    </row>
    <row r="120" spans="1:12" ht="16.5" hidden="1" customHeight="1">
      <c r="A120" s="75">
        <v>2</v>
      </c>
      <c r="B120" s="40">
        <v>6</v>
      </c>
      <c r="C120" s="41"/>
      <c r="D120" s="42"/>
      <c r="E120" s="40"/>
      <c r="F120" s="77"/>
      <c r="G120" s="260" t="s">
        <v>83</v>
      </c>
      <c r="H120" s="35">
        <v>86</v>
      </c>
      <c r="I120" s="222">
        <f>SUM(I121+I126+I130+I134+I138+I142)</f>
        <v>0</v>
      </c>
      <c r="J120" s="222">
        <f>SUM(J121+J126+J130+J134+J138+J142)</f>
        <v>0</v>
      </c>
      <c r="K120" s="222">
        <f>SUM(K121+K126+K130+K134+K138+K142)</f>
        <v>0</v>
      </c>
      <c r="L120" s="222">
        <f>SUM(L121+L126+L130+L134+L138+L142)</f>
        <v>0</v>
      </c>
    </row>
    <row r="121" spans="1:12" ht="14.25" hidden="1" customHeight="1">
      <c r="A121" s="60">
        <v>2</v>
      </c>
      <c r="B121" s="61">
        <v>6</v>
      </c>
      <c r="C121" s="62">
        <v>1</v>
      </c>
      <c r="D121" s="63"/>
      <c r="E121" s="61"/>
      <c r="F121" s="79"/>
      <c r="G121" s="63" t="s">
        <v>84</v>
      </c>
      <c r="H121" s="35">
        <v>87</v>
      </c>
      <c r="I121" s="244">
        <f t="shared" ref="I121:L122" si="6">I122</f>
        <v>0</v>
      </c>
      <c r="J121" s="246">
        <f t="shared" si="6"/>
        <v>0</v>
      </c>
      <c r="K121" s="245">
        <f t="shared" si="6"/>
        <v>0</v>
      </c>
      <c r="L121" s="244">
        <f t="shared" si="6"/>
        <v>0</v>
      </c>
    </row>
    <row r="122" spans="1:12" ht="14.25" hidden="1" customHeight="1">
      <c r="A122" s="55">
        <v>2</v>
      </c>
      <c r="B122" s="51">
        <v>6</v>
      </c>
      <c r="C122" s="52">
        <v>1</v>
      </c>
      <c r="D122" s="53">
        <v>1</v>
      </c>
      <c r="E122" s="51"/>
      <c r="F122" s="76"/>
      <c r="G122" s="53" t="s">
        <v>84</v>
      </c>
      <c r="H122" s="35">
        <v>88</v>
      </c>
      <c r="I122" s="222">
        <f t="shared" si="6"/>
        <v>0</v>
      </c>
      <c r="J122" s="223">
        <f t="shared" si="6"/>
        <v>0</v>
      </c>
      <c r="K122" s="44">
        <f t="shared" si="6"/>
        <v>0</v>
      </c>
      <c r="L122" s="222">
        <f t="shared" si="6"/>
        <v>0</v>
      </c>
    </row>
    <row r="123" spans="1:12" ht="13.5" hidden="1" customHeight="1">
      <c r="A123" s="55">
        <v>2</v>
      </c>
      <c r="B123" s="51">
        <v>6</v>
      </c>
      <c r="C123" s="52">
        <v>1</v>
      </c>
      <c r="D123" s="53">
        <v>1</v>
      </c>
      <c r="E123" s="51">
        <v>1</v>
      </c>
      <c r="F123" s="76"/>
      <c r="G123" s="53" t="s">
        <v>84</v>
      </c>
      <c r="H123" s="35">
        <v>89</v>
      </c>
      <c r="I123" s="222">
        <f>SUM(I124:I125)</f>
        <v>0</v>
      </c>
      <c r="J123" s="223">
        <f>SUM(J124:J125)</f>
        <v>0</v>
      </c>
      <c r="K123" s="44">
        <f>SUM(K124:K125)</f>
        <v>0</v>
      </c>
      <c r="L123" s="222">
        <f>SUM(L124:L125)</f>
        <v>0</v>
      </c>
    </row>
    <row r="124" spans="1:12" ht="13.5" hidden="1" customHeight="1">
      <c r="A124" s="55">
        <v>2</v>
      </c>
      <c r="B124" s="51">
        <v>6</v>
      </c>
      <c r="C124" s="52">
        <v>1</v>
      </c>
      <c r="D124" s="53">
        <v>1</v>
      </c>
      <c r="E124" s="51">
        <v>1</v>
      </c>
      <c r="F124" s="76">
        <v>1</v>
      </c>
      <c r="G124" s="53" t="s">
        <v>85</v>
      </c>
      <c r="H124" s="35">
        <v>90</v>
      </c>
      <c r="I124" s="219"/>
      <c r="J124" s="219"/>
      <c r="K124" s="219"/>
      <c r="L124" s="219"/>
    </row>
    <row r="125" spans="1:12" ht="13.5" hidden="1" customHeight="1">
      <c r="A125" s="66">
        <v>2</v>
      </c>
      <c r="B125" s="49">
        <v>6</v>
      </c>
      <c r="C125" s="47">
        <v>1</v>
      </c>
      <c r="D125" s="48">
        <v>1</v>
      </c>
      <c r="E125" s="49">
        <v>1</v>
      </c>
      <c r="F125" s="78">
        <v>2</v>
      </c>
      <c r="G125" s="48" t="s">
        <v>86</v>
      </c>
      <c r="H125" s="35">
        <v>91</v>
      </c>
      <c r="I125" s="57"/>
      <c r="J125" s="57"/>
      <c r="K125" s="57"/>
      <c r="L125" s="57"/>
    </row>
    <row r="126" spans="1:12" ht="26.25" hidden="1" customHeight="1">
      <c r="A126" s="55">
        <v>2</v>
      </c>
      <c r="B126" s="51">
        <v>6</v>
      </c>
      <c r="C126" s="52">
        <v>2</v>
      </c>
      <c r="D126" s="53"/>
      <c r="E126" s="51"/>
      <c r="F126" s="76"/>
      <c r="G126" s="53" t="s">
        <v>87</v>
      </c>
      <c r="H126" s="35">
        <v>92</v>
      </c>
      <c r="I126" s="222">
        <f t="shared" ref="I126:L128" si="7">I127</f>
        <v>0</v>
      </c>
      <c r="J126" s="223">
        <f t="shared" si="7"/>
        <v>0</v>
      </c>
      <c r="K126" s="44">
        <f t="shared" si="7"/>
        <v>0</v>
      </c>
      <c r="L126" s="222">
        <f t="shared" si="7"/>
        <v>0</v>
      </c>
    </row>
    <row r="127" spans="1:12" ht="14.25" hidden="1" customHeight="1">
      <c r="A127" s="55">
        <v>2</v>
      </c>
      <c r="B127" s="51">
        <v>6</v>
      </c>
      <c r="C127" s="52">
        <v>2</v>
      </c>
      <c r="D127" s="53">
        <v>1</v>
      </c>
      <c r="E127" s="51"/>
      <c r="F127" s="76"/>
      <c r="G127" s="53" t="s">
        <v>87</v>
      </c>
      <c r="H127" s="35">
        <v>93</v>
      </c>
      <c r="I127" s="222">
        <f t="shared" si="7"/>
        <v>0</v>
      </c>
      <c r="J127" s="223">
        <f t="shared" si="7"/>
        <v>0</v>
      </c>
      <c r="K127" s="44">
        <f t="shared" si="7"/>
        <v>0</v>
      </c>
      <c r="L127" s="222">
        <f t="shared" si="7"/>
        <v>0</v>
      </c>
    </row>
    <row r="128" spans="1:12" ht="14.25" hidden="1" customHeight="1">
      <c r="A128" s="55">
        <v>2</v>
      </c>
      <c r="B128" s="51">
        <v>6</v>
      </c>
      <c r="C128" s="52">
        <v>2</v>
      </c>
      <c r="D128" s="53">
        <v>1</v>
      </c>
      <c r="E128" s="51">
        <v>1</v>
      </c>
      <c r="F128" s="76"/>
      <c r="G128" s="53" t="s">
        <v>87</v>
      </c>
      <c r="H128" s="35">
        <v>94</v>
      </c>
      <c r="I128" s="218">
        <f t="shared" si="7"/>
        <v>0</v>
      </c>
      <c r="J128" s="259">
        <f t="shared" si="7"/>
        <v>0</v>
      </c>
      <c r="K128" s="258">
        <f t="shared" si="7"/>
        <v>0</v>
      </c>
      <c r="L128" s="218">
        <f t="shared" si="7"/>
        <v>0</v>
      </c>
    </row>
    <row r="129" spans="1:12" ht="26.25" hidden="1" customHeight="1">
      <c r="A129" s="55">
        <v>2</v>
      </c>
      <c r="B129" s="51">
        <v>6</v>
      </c>
      <c r="C129" s="52">
        <v>2</v>
      </c>
      <c r="D129" s="53">
        <v>1</v>
      </c>
      <c r="E129" s="51">
        <v>1</v>
      </c>
      <c r="F129" s="76">
        <v>1</v>
      </c>
      <c r="G129" s="53" t="s">
        <v>87</v>
      </c>
      <c r="H129" s="35">
        <v>95</v>
      </c>
      <c r="I129" s="219"/>
      <c r="J129" s="219"/>
      <c r="K129" s="219"/>
      <c r="L129" s="219"/>
    </row>
    <row r="130" spans="1:12" ht="26.25" hidden="1" customHeight="1">
      <c r="A130" s="66">
        <v>2</v>
      </c>
      <c r="B130" s="49">
        <v>6</v>
      </c>
      <c r="C130" s="47">
        <v>3</v>
      </c>
      <c r="D130" s="48"/>
      <c r="E130" s="49"/>
      <c r="F130" s="78"/>
      <c r="G130" s="48" t="s">
        <v>88</v>
      </c>
      <c r="H130" s="35">
        <v>96</v>
      </c>
      <c r="I130" s="226">
        <f t="shared" ref="I130:L132" si="8">I131</f>
        <v>0</v>
      </c>
      <c r="J130" s="225">
        <f t="shared" si="8"/>
        <v>0</v>
      </c>
      <c r="K130" s="224">
        <f t="shared" si="8"/>
        <v>0</v>
      </c>
      <c r="L130" s="226">
        <f t="shared" si="8"/>
        <v>0</v>
      </c>
    </row>
    <row r="131" spans="1:12" ht="26.25" hidden="1" customHeight="1">
      <c r="A131" s="55">
        <v>2</v>
      </c>
      <c r="B131" s="51">
        <v>6</v>
      </c>
      <c r="C131" s="52">
        <v>3</v>
      </c>
      <c r="D131" s="53">
        <v>1</v>
      </c>
      <c r="E131" s="51"/>
      <c r="F131" s="76"/>
      <c r="G131" s="53" t="s">
        <v>88</v>
      </c>
      <c r="H131" s="35">
        <v>97</v>
      </c>
      <c r="I131" s="222">
        <f t="shared" si="8"/>
        <v>0</v>
      </c>
      <c r="J131" s="223">
        <f t="shared" si="8"/>
        <v>0</v>
      </c>
      <c r="K131" s="44">
        <f t="shared" si="8"/>
        <v>0</v>
      </c>
      <c r="L131" s="222">
        <f t="shared" si="8"/>
        <v>0</v>
      </c>
    </row>
    <row r="132" spans="1:12" ht="26.25" hidden="1" customHeight="1">
      <c r="A132" s="55">
        <v>2</v>
      </c>
      <c r="B132" s="51">
        <v>6</v>
      </c>
      <c r="C132" s="52">
        <v>3</v>
      </c>
      <c r="D132" s="53">
        <v>1</v>
      </c>
      <c r="E132" s="51">
        <v>1</v>
      </c>
      <c r="F132" s="76"/>
      <c r="G132" s="53" t="s">
        <v>88</v>
      </c>
      <c r="H132" s="35">
        <v>98</v>
      </c>
      <c r="I132" s="222">
        <f t="shared" si="8"/>
        <v>0</v>
      </c>
      <c r="J132" s="223">
        <f t="shared" si="8"/>
        <v>0</v>
      </c>
      <c r="K132" s="44">
        <f t="shared" si="8"/>
        <v>0</v>
      </c>
      <c r="L132" s="222">
        <f t="shared" si="8"/>
        <v>0</v>
      </c>
    </row>
    <row r="133" spans="1:12" ht="27" hidden="1" customHeight="1">
      <c r="A133" s="55">
        <v>2</v>
      </c>
      <c r="B133" s="51">
        <v>6</v>
      </c>
      <c r="C133" s="52">
        <v>3</v>
      </c>
      <c r="D133" s="53">
        <v>1</v>
      </c>
      <c r="E133" s="51">
        <v>1</v>
      </c>
      <c r="F133" s="76">
        <v>1</v>
      </c>
      <c r="G133" s="53" t="s">
        <v>88</v>
      </c>
      <c r="H133" s="35">
        <v>99</v>
      </c>
      <c r="I133" s="219"/>
      <c r="J133" s="219"/>
      <c r="K133" s="219"/>
      <c r="L133" s="219"/>
    </row>
    <row r="134" spans="1:12" ht="26.25" hidden="1" customHeight="1">
      <c r="A134" s="66">
        <v>2</v>
      </c>
      <c r="B134" s="49">
        <v>6</v>
      </c>
      <c r="C134" s="47">
        <v>4</v>
      </c>
      <c r="D134" s="48"/>
      <c r="E134" s="49"/>
      <c r="F134" s="78"/>
      <c r="G134" s="48" t="s">
        <v>89</v>
      </c>
      <c r="H134" s="35">
        <v>100</v>
      </c>
      <c r="I134" s="226">
        <f t="shared" ref="I134:L136" si="9">I135</f>
        <v>0</v>
      </c>
      <c r="J134" s="225">
        <f t="shared" si="9"/>
        <v>0</v>
      </c>
      <c r="K134" s="224">
        <f t="shared" si="9"/>
        <v>0</v>
      </c>
      <c r="L134" s="226">
        <f t="shared" si="9"/>
        <v>0</v>
      </c>
    </row>
    <row r="135" spans="1:12" ht="27" hidden="1" customHeight="1">
      <c r="A135" s="55">
        <v>2</v>
      </c>
      <c r="B135" s="51">
        <v>6</v>
      </c>
      <c r="C135" s="52">
        <v>4</v>
      </c>
      <c r="D135" s="53">
        <v>1</v>
      </c>
      <c r="E135" s="51"/>
      <c r="F135" s="76"/>
      <c r="G135" s="53" t="s">
        <v>89</v>
      </c>
      <c r="H135" s="35">
        <v>101</v>
      </c>
      <c r="I135" s="222">
        <f t="shared" si="9"/>
        <v>0</v>
      </c>
      <c r="J135" s="223">
        <f t="shared" si="9"/>
        <v>0</v>
      </c>
      <c r="K135" s="44">
        <f t="shared" si="9"/>
        <v>0</v>
      </c>
      <c r="L135" s="222">
        <f t="shared" si="9"/>
        <v>0</v>
      </c>
    </row>
    <row r="136" spans="1:12" ht="27" hidden="1" customHeight="1">
      <c r="A136" s="55">
        <v>2</v>
      </c>
      <c r="B136" s="51">
        <v>6</v>
      </c>
      <c r="C136" s="52">
        <v>4</v>
      </c>
      <c r="D136" s="53">
        <v>1</v>
      </c>
      <c r="E136" s="51">
        <v>1</v>
      </c>
      <c r="F136" s="76"/>
      <c r="G136" s="53" t="s">
        <v>89</v>
      </c>
      <c r="H136" s="35">
        <v>102</v>
      </c>
      <c r="I136" s="222">
        <f t="shared" si="9"/>
        <v>0</v>
      </c>
      <c r="J136" s="223">
        <f t="shared" si="9"/>
        <v>0</v>
      </c>
      <c r="K136" s="44">
        <f t="shared" si="9"/>
        <v>0</v>
      </c>
      <c r="L136" s="222">
        <f t="shared" si="9"/>
        <v>0</v>
      </c>
    </row>
    <row r="137" spans="1:12" ht="27.75" hidden="1" customHeight="1">
      <c r="A137" s="55">
        <v>2</v>
      </c>
      <c r="B137" s="51">
        <v>6</v>
      </c>
      <c r="C137" s="52">
        <v>4</v>
      </c>
      <c r="D137" s="53">
        <v>1</v>
      </c>
      <c r="E137" s="51">
        <v>1</v>
      </c>
      <c r="F137" s="76">
        <v>1</v>
      </c>
      <c r="G137" s="53" t="s">
        <v>89</v>
      </c>
      <c r="H137" s="35">
        <v>103</v>
      </c>
      <c r="I137" s="219"/>
      <c r="J137" s="219"/>
      <c r="K137" s="219"/>
      <c r="L137" s="219"/>
    </row>
    <row r="138" spans="1:12" ht="27" hidden="1" customHeight="1">
      <c r="A138" s="60">
        <v>2</v>
      </c>
      <c r="B138" s="67">
        <v>6</v>
      </c>
      <c r="C138" s="68">
        <v>5</v>
      </c>
      <c r="D138" s="70"/>
      <c r="E138" s="67"/>
      <c r="F138" s="81"/>
      <c r="G138" s="70" t="s">
        <v>90</v>
      </c>
      <c r="H138" s="35">
        <v>104</v>
      </c>
      <c r="I138" s="229">
        <f t="shared" ref="I138:L140" si="10">I139</f>
        <v>0</v>
      </c>
      <c r="J138" s="239">
        <f t="shared" si="10"/>
        <v>0</v>
      </c>
      <c r="K138" s="227">
        <f t="shared" si="10"/>
        <v>0</v>
      </c>
      <c r="L138" s="229">
        <f t="shared" si="10"/>
        <v>0</v>
      </c>
    </row>
    <row r="139" spans="1:12" ht="29.25" hidden="1" customHeight="1">
      <c r="A139" s="55">
        <v>2</v>
      </c>
      <c r="B139" s="51">
        <v>6</v>
      </c>
      <c r="C139" s="52">
        <v>5</v>
      </c>
      <c r="D139" s="53">
        <v>1</v>
      </c>
      <c r="E139" s="51"/>
      <c r="F139" s="76"/>
      <c r="G139" s="70" t="s">
        <v>90</v>
      </c>
      <c r="H139" s="35">
        <v>105</v>
      </c>
      <c r="I139" s="222">
        <f t="shared" si="10"/>
        <v>0</v>
      </c>
      <c r="J139" s="223">
        <f t="shared" si="10"/>
        <v>0</v>
      </c>
      <c r="K139" s="44">
        <f t="shared" si="10"/>
        <v>0</v>
      </c>
      <c r="L139" s="222">
        <f t="shared" si="10"/>
        <v>0</v>
      </c>
    </row>
    <row r="140" spans="1:12" ht="25.5" hidden="1" customHeight="1">
      <c r="A140" s="55">
        <v>2</v>
      </c>
      <c r="B140" s="51">
        <v>6</v>
      </c>
      <c r="C140" s="52">
        <v>5</v>
      </c>
      <c r="D140" s="53">
        <v>1</v>
      </c>
      <c r="E140" s="51">
        <v>1</v>
      </c>
      <c r="F140" s="76"/>
      <c r="G140" s="70" t="s">
        <v>90</v>
      </c>
      <c r="H140" s="35">
        <v>106</v>
      </c>
      <c r="I140" s="222">
        <f t="shared" si="10"/>
        <v>0</v>
      </c>
      <c r="J140" s="223">
        <f t="shared" si="10"/>
        <v>0</v>
      </c>
      <c r="K140" s="44">
        <f t="shared" si="10"/>
        <v>0</v>
      </c>
      <c r="L140" s="222">
        <f t="shared" si="10"/>
        <v>0</v>
      </c>
    </row>
    <row r="141" spans="1:12" ht="27.75" hidden="1" customHeight="1">
      <c r="A141" s="51">
        <v>2</v>
      </c>
      <c r="B141" s="52">
        <v>6</v>
      </c>
      <c r="C141" s="51">
        <v>5</v>
      </c>
      <c r="D141" s="51">
        <v>1</v>
      </c>
      <c r="E141" s="53">
        <v>1</v>
      </c>
      <c r="F141" s="76">
        <v>1</v>
      </c>
      <c r="G141" s="51" t="s">
        <v>91</v>
      </c>
      <c r="H141" s="35">
        <v>107</v>
      </c>
      <c r="I141" s="219"/>
      <c r="J141" s="219"/>
      <c r="K141" s="219"/>
      <c r="L141" s="219"/>
    </row>
    <row r="142" spans="1:12" ht="27.75" hidden="1" customHeight="1">
      <c r="A142" s="55">
        <v>2</v>
      </c>
      <c r="B142" s="52">
        <v>6</v>
      </c>
      <c r="C142" s="51">
        <v>6</v>
      </c>
      <c r="D142" s="52"/>
      <c r="E142" s="53"/>
      <c r="F142" s="54"/>
      <c r="G142" s="82" t="s">
        <v>92</v>
      </c>
      <c r="H142" s="35">
        <v>108</v>
      </c>
      <c r="I142" s="44">
        <f t="shared" ref="I142:L144" si="11">I143</f>
        <v>0</v>
      </c>
      <c r="J142" s="222">
        <f t="shared" si="11"/>
        <v>0</v>
      </c>
      <c r="K142" s="222">
        <f t="shared" si="11"/>
        <v>0</v>
      </c>
      <c r="L142" s="222">
        <f t="shared" si="11"/>
        <v>0</v>
      </c>
    </row>
    <row r="143" spans="1:12" ht="27.75" hidden="1" customHeight="1">
      <c r="A143" s="55">
        <v>2</v>
      </c>
      <c r="B143" s="52">
        <v>6</v>
      </c>
      <c r="C143" s="51">
        <v>6</v>
      </c>
      <c r="D143" s="52">
        <v>1</v>
      </c>
      <c r="E143" s="53"/>
      <c r="F143" s="54"/>
      <c r="G143" s="82" t="s">
        <v>92</v>
      </c>
      <c r="H143" s="35">
        <v>109</v>
      </c>
      <c r="I143" s="222">
        <f t="shared" si="11"/>
        <v>0</v>
      </c>
      <c r="J143" s="222">
        <f t="shared" si="11"/>
        <v>0</v>
      </c>
      <c r="K143" s="222">
        <f t="shared" si="11"/>
        <v>0</v>
      </c>
      <c r="L143" s="222">
        <f t="shared" si="11"/>
        <v>0</v>
      </c>
    </row>
    <row r="144" spans="1:12" ht="27.75" hidden="1" customHeight="1">
      <c r="A144" s="55">
        <v>2</v>
      </c>
      <c r="B144" s="52">
        <v>6</v>
      </c>
      <c r="C144" s="51">
        <v>6</v>
      </c>
      <c r="D144" s="52">
        <v>1</v>
      </c>
      <c r="E144" s="53">
        <v>1</v>
      </c>
      <c r="F144" s="54"/>
      <c r="G144" s="82" t="s">
        <v>92</v>
      </c>
      <c r="H144" s="35">
        <v>110</v>
      </c>
      <c r="I144" s="222">
        <f t="shared" si="11"/>
        <v>0</v>
      </c>
      <c r="J144" s="222">
        <f t="shared" si="11"/>
        <v>0</v>
      </c>
      <c r="K144" s="222">
        <f t="shared" si="11"/>
        <v>0</v>
      </c>
      <c r="L144" s="222">
        <f t="shared" si="11"/>
        <v>0</v>
      </c>
    </row>
    <row r="145" spans="1:12" ht="27.75" hidden="1" customHeight="1">
      <c r="A145" s="55">
        <v>2</v>
      </c>
      <c r="B145" s="52">
        <v>6</v>
      </c>
      <c r="C145" s="51">
        <v>6</v>
      </c>
      <c r="D145" s="52">
        <v>1</v>
      </c>
      <c r="E145" s="53">
        <v>1</v>
      </c>
      <c r="F145" s="54">
        <v>1</v>
      </c>
      <c r="G145" s="83" t="s">
        <v>92</v>
      </c>
      <c r="H145" s="35">
        <v>111</v>
      </c>
      <c r="I145" s="219"/>
      <c r="J145" s="257"/>
      <c r="K145" s="219"/>
      <c r="L145" s="219"/>
    </row>
    <row r="146" spans="1:12" ht="28.5" hidden="1" customHeight="1">
      <c r="A146" s="75">
        <v>2</v>
      </c>
      <c r="B146" s="40">
        <v>7</v>
      </c>
      <c r="C146" s="40"/>
      <c r="D146" s="41"/>
      <c r="E146" s="41"/>
      <c r="F146" s="43"/>
      <c r="G146" s="252" t="s">
        <v>93</v>
      </c>
      <c r="H146" s="35">
        <v>112</v>
      </c>
      <c r="I146" s="44">
        <f>SUM(I147+I152+I160)</f>
        <v>0</v>
      </c>
      <c r="J146" s="223">
        <f>SUM(J147+J152+J160)</f>
        <v>0</v>
      </c>
      <c r="K146" s="44">
        <f>SUM(K147+K152+K160)</f>
        <v>0</v>
      </c>
      <c r="L146" s="222">
        <f>SUM(L147+L152+L160)</f>
        <v>0</v>
      </c>
    </row>
    <row r="147" spans="1:12" ht="13.5" hidden="1" customHeight="1">
      <c r="A147" s="55">
        <v>2</v>
      </c>
      <c r="B147" s="51">
        <v>7</v>
      </c>
      <c r="C147" s="51">
        <v>1</v>
      </c>
      <c r="D147" s="52"/>
      <c r="E147" s="52"/>
      <c r="F147" s="54"/>
      <c r="G147" s="53" t="s">
        <v>94</v>
      </c>
      <c r="H147" s="35">
        <v>113</v>
      </c>
      <c r="I147" s="44">
        <f t="shared" ref="I147:L148" si="12">I148</f>
        <v>0</v>
      </c>
      <c r="J147" s="223">
        <f t="shared" si="12"/>
        <v>0</v>
      </c>
      <c r="K147" s="44">
        <f t="shared" si="12"/>
        <v>0</v>
      </c>
      <c r="L147" s="222">
        <f t="shared" si="12"/>
        <v>0</v>
      </c>
    </row>
    <row r="148" spans="1:12" ht="24" hidden="1" customHeight="1">
      <c r="A148" s="55">
        <v>2</v>
      </c>
      <c r="B148" s="51">
        <v>7</v>
      </c>
      <c r="C148" s="51">
        <v>1</v>
      </c>
      <c r="D148" s="52">
        <v>1</v>
      </c>
      <c r="E148" s="52"/>
      <c r="F148" s="54"/>
      <c r="G148" s="234" t="s">
        <v>94</v>
      </c>
      <c r="H148" s="35">
        <v>114</v>
      </c>
      <c r="I148" s="44">
        <f t="shared" si="12"/>
        <v>0</v>
      </c>
      <c r="J148" s="223">
        <f t="shared" si="12"/>
        <v>0</v>
      </c>
      <c r="K148" s="44">
        <f t="shared" si="12"/>
        <v>0</v>
      </c>
      <c r="L148" s="222">
        <f t="shared" si="12"/>
        <v>0</v>
      </c>
    </row>
    <row r="149" spans="1:12" ht="28.5" hidden="1" customHeight="1">
      <c r="A149" s="55">
        <v>2</v>
      </c>
      <c r="B149" s="51">
        <v>7</v>
      </c>
      <c r="C149" s="51">
        <v>1</v>
      </c>
      <c r="D149" s="52">
        <v>1</v>
      </c>
      <c r="E149" s="52">
        <v>1</v>
      </c>
      <c r="F149" s="54"/>
      <c r="G149" s="234" t="s">
        <v>94</v>
      </c>
      <c r="H149" s="35">
        <v>115</v>
      </c>
      <c r="I149" s="44">
        <f>SUM(I150:I151)</f>
        <v>0</v>
      </c>
      <c r="J149" s="223">
        <f>SUM(J150:J151)</f>
        <v>0</v>
      </c>
      <c r="K149" s="44">
        <f>SUM(K150:K151)</f>
        <v>0</v>
      </c>
      <c r="L149" s="222">
        <f>SUM(L150:L151)</f>
        <v>0</v>
      </c>
    </row>
    <row r="150" spans="1:12" ht="26.25" hidden="1" customHeight="1">
      <c r="A150" s="66">
        <v>2</v>
      </c>
      <c r="B150" s="49">
        <v>7</v>
      </c>
      <c r="C150" s="66">
        <v>1</v>
      </c>
      <c r="D150" s="51">
        <v>1</v>
      </c>
      <c r="E150" s="47">
        <v>1</v>
      </c>
      <c r="F150" s="50">
        <v>1</v>
      </c>
      <c r="G150" s="242" t="s">
        <v>95</v>
      </c>
      <c r="H150" s="35">
        <v>116</v>
      </c>
      <c r="I150" s="251"/>
      <c r="J150" s="251"/>
      <c r="K150" s="251"/>
      <c r="L150" s="251"/>
    </row>
    <row r="151" spans="1:12" ht="24" hidden="1" customHeight="1">
      <c r="A151" s="51">
        <v>2</v>
      </c>
      <c r="B151" s="51">
        <v>7</v>
      </c>
      <c r="C151" s="55">
        <v>1</v>
      </c>
      <c r="D151" s="51">
        <v>1</v>
      </c>
      <c r="E151" s="52">
        <v>1</v>
      </c>
      <c r="F151" s="54">
        <v>2</v>
      </c>
      <c r="G151" s="234" t="s">
        <v>96</v>
      </c>
      <c r="H151" s="35">
        <v>117</v>
      </c>
      <c r="I151" s="236"/>
      <c r="J151" s="236"/>
      <c r="K151" s="236"/>
      <c r="L151" s="236"/>
    </row>
    <row r="152" spans="1:12" ht="26.25" hidden="1" customHeight="1">
      <c r="A152" s="60">
        <v>2</v>
      </c>
      <c r="B152" s="61">
        <v>7</v>
      </c>
      <c r="C152" s="60">
        <v>2</v>
      </c>
      <c r="D152" s="61"/>
      <c r="E152" s="62"/>
      <c r="F152" s="64"/>
      <c r="G152" s="63" t="s">
        <v>312</v>
      </c>
      <c r="H152" s="35">
        <v>118</v>
      </c>
      <c r="I152" s="245">
        <f>I153+I157</f>
        <v>0</v>
      </c>
      <c r="J152" s="245">
        <f>J153+J157</f>
        <v>0</v>
      </c>
      <c r="K152" s="245">
        <f>K153+K157</f>
        <v>0</v>
      </c>
      <c r="L152" s="245">
        <f>L153+L157</f>
        <v>0</v>
      </c>
    </row>
    <row r="153" spans="1:12" ht="26.25" hidden="1" customHeight="1">
      <c r="A153" s="55">
        <v>2</v>
      </c>
      <c r="B153" s="51">
        <v>7</v>
      </c>
      <c r="C153" s="55">
        <v>2</v>
      </c>
      <c r="D153" s="51">
        <v>1</v>
      </c>
      <c r="E153" s="52"/>
      <c r="F153" s="54"/>
      <c r="G153" s="234" t="s">
        <v>97</v>
      </c>
      <c r="H153" s="35">
        <v>119</v>
      </c>
      <c r="I153" s="44">
        <f>I154</f>
        <v>0</v>
      </c>
      <c r="J153" s="223">
        <f>J154</f>
        <v>0</v>
      </c>
      <c r="K153" s="44">
        <f>K154</f>
        <v>0</v>
      </c>
      <c r="L153" s="222">
        <f>L154</f>
        <v>0</v>
      </c>
    </row>
    <row r="154" spans="1:12" ht="26.25" hidden="1" customHeight="1">
      <c r="A154" s="55">
        <v>2</v>
      </c>
      <c r="B154" s="51">
        <v>7</v>
      </c>
      <c r="C154" s="55">
        <v>2</v>
      </c>
      <c r="D154" s="51">
        <v>1</v>
      </c>
      <c r="E154" s="52">
        <v>1</v>
      </c>
      <c r="F154" s="54"/>
      <c r="G154" s="234" t="s">
        <v>97</v>
      </c>
      <c r="H154" s="35">
        <v>120</v>
      </c>
      <c r="I154" s="44">
        <f>SUM(I155:I156)</f>
        <v>0</v>
      </c>
      <c r="J154" s="223">
        <f>SUM(J155:J156)</f>
        <v>0</v>
      </c>
      <c r="K154" s="44">
        <f>SUM(K155:K156)</f>
        <v>0</v>
      </c>
      <c r="L154" s="222">
        <f>SUM(L155:L156)</f>
        <v>0</v>
      </c>
    </row>
    <row r="155" spans="1:12" ht="23.25" hidden="1" customHeight="1">
      <c r="A155" s="55">
        <v>2</v>
      </c>
      <c r="B155" s="51">
        <v>7</v>
      </c>
      <c r="C155" s="55">
        <v>2</v>
      </c>
      <c r="D155" s="51">
        <v>1</v>
      </c>
      <c r="E155" s="52">
        <v>1</v>
      </c>
      <c r="F155" s="54">
        <v>1</v>
      </c>
      <c r="G155" s="234" t="s">
        <v>98</v>
      </c>
      <c r="H155" s="35">
        <v>121</v>
      </c>
      <c r="I155" s="236"/>
      <c r="J155" s="236"/>
      <c r="K155" s="236"/>
      <c r="L155" s="236"/>
    </row>
    <row r="156" spans="1:12" ht="26.25" hidden="1" customHeight="1">
      <c r="A156" s="55">
        <v>2</v>
      </c>
      <c r="B156" s="51">
        <v>7</v>
      </c>
      <c r="C156" s="55">
        <v>2</v>
      </c>
      <c r="D156" s="51">
        <v>1</v>
      </c>
      <c r="E156" s="52">
        <v>1</v>
      </c>
      <c r="F156" s="54">
        <v>2</v>
      </c>
      <c r="G156" s="234" t="s">
        <v>99</v>
      </c>
      <c r="H156" s="35">
        <v>122</v>
      </c>
      <c r="I156" s="236"/>
      <c r="J156" s="236"/>
      <c r="K156" s="236"/>
      <c r="L156" s="236"/>
    </row>
    <row r="157" spans="1:12" ht="27.75" hidden="1" customHeight="1">
      <c r="A157" s="55">
        <v>2</v>
      </c>
      <c r="B157" s="51">
        <v>7</v>
      </c>
      <c r="C157" s="55">
        <v>2</v>
      </c>
      <c r="D157" s="51">
        <v>2</v>
      </c>
      <c r="E157" s="52"/>
      <c r="F157" s="54"/>
      <c r="G157" s="234" t="s">
        <v>100</v>
      </c>
      <c r="H157" s="35">
        <v>123</v>
      </c>
      <c r="I157" s="44">
        <f>I158</f>
        <v>0</v>
      </c>
      <c r="J157" s="44">
        <f>J158</f>
        <v>0</v>
      </c>
      <c r="K157" s="44">
        <f>K158</f>
        <v>0</v>
      </c>
      <c r="L157" s="44">
        <f>L158</f>
        <v>0</v>
      </c>
    </row>
    <row r="158" spans="1:12" ht="24.75" hidden="1" customHeight="1">
      <c r="A158" s="55">
        <v>2</v>
      </c>
      <c r="B158" s="51">
        <v>7</v>
      </c>
      <c r="C158" s="55">
        <v>2</v>
      </c>
      <c r="D158" s="51">
        <v>2</v>
      </c>
      <c r="E158" s="52">
        <v>1</v>
      </c>
      <c r="F158" s="54"/>
      <c r="G158" s="234" t="s">
        <v>100</v>
      </c>
      <c r="H158" s="35">
        <v>124</v>
      </c>
      <c r="I158" s="44">
        <f>SUM(I159)</f>
        <v>0</v>
      </c>
      <c r="J158" s="44">
        <f>SUM(J159)</f>
        <v>0</v>
      </c>
      <c r="K158" s="44">
        <f>SUM(K159)</f>
        <v>0</v>
      </c>
      <c r="L158" s="44">
        <f>SUM(L159)</f>
        <v>0</v>
      </c>
    </row>
    <row r="159" spans="1:12" ht="27" hidden="1" customHeight="1">
      <c r="A159" s="55">
        <v>2</v>
      </c>
      <c r="B159" s="51">
        <v>7</v>
      </c>
      <c r="C159" s="55">
        <v>2</v>
      </c>
      <c r="D159" s="51">
        <v>2</v>
      </c>
      <c r="E159" s="52">
        <v>1</v>
      </c>
      <c r="F159" s="54">
        <v>1</v>
      </c>
      <c r="G159" s="234" t="s">
        <v>100</v>
      </c>
      <c r="H159" s="35">
        <v>125</v>
      </c>
      <c r="I159" s="236"/>
      <c r="J159" s="236"/>
      <c r="K159" s="236"/>
      <c r="L159" s="236"/>
    </row>
    <row r="160" spans="1:12" ht="13.5" hidden="1" customHeight="1">
      <c r="A160" s="55">
        <v>2</v>
      </c>
      <c r="B160" s="51">
        <v>7</v>
      </c>
      <c r="C160" s="55">
        <v>3</v>
      </c>
      <c r="D160" s="51"/>
      <c r="E160" s="52"/>
      <c r="F160" s="54"/>
      <c r="G160" s="53" t="s">
        <v>101</v>
      </c>
      <c r="H160" s="35">
        <v>126</v>
      </c>
      <c r="I160" s="44">
        <f t="shared" ref="I160:L161" si="13">I161</f>
        <v>0</v>
      </c>
      <c r="J160" s="223">
        <f t="shared" si="13"/>
        <v>0</v>
      </c>
      <c r="K160" s="44">
        <f t="shared" si="13"/>
        <v>0</v>
      </c>
      <c r="L160" s="222">
        <f t="shared" si="13"/>
        <v>0</v>
      </c>
    </row>
    <row r="161" spans="1:12" ht="13.5" hidden="1" customHeight="1">
      <c r="A161" s="60">
        <v>2</v>
      </c>
      <c r="B161" s="67">
        <v>7</v>
      </c>
      <c r="C161" s="84">
        <v>3</v>
      </c>
      <c r="D161" s="67">
        <v>1</v>
      </c>
      <c r="E161" s="68"/>
      <c r="F161" s="69"/>
      <c r="G161" s="237" t="s">
        <v>101</v>
      </c>
      <c r="H161" s="35">
        <v>127</v>
      </c>
      <c r="I161" s="227">
        <f t="shared" si="13"/>
        <v>0</v>
      </c>
      <c r="J161" s="239">
        <f t="shared" si="13"/>
        <v>0</v>
      </c>
      <c r="K161" s="227">
        <f t="shared" si="13"/>
        <v>0</v>
      </c>
      <c r="L161" s="229">
        <f t="shared" si="13"/>
        <v>0</v>
      </c>
    </row>
    <row r="162" spans="1:12" ht="13.5" hidden="1" customHeight="1">
      <c r="A162" s="55">
        <v>2</v>
      </c>
      <c r="B162" s="51">
        <v>7</v>
      </c>
      <c r="C162" s="55">
        <v>3</v>
      </c>
      <c r="D162" s="51">
        <v>1</v>
      </c>
      <c r="E162" s="52">
        <v>1</v>
      </c>
      <c r="F162" s="54"/>
      <c r="G162" s="234" t="s">
        <v>101</v>
      </c>
      <c r="H162" s="35">
        <v>128</v>
      </c>
      <c r="I162" s="44">
        <f>SUM(I163:I165)</f>
        <v>0</v>
      </c>
      <c r="J162" s="44">
        <f>SUM(J163:J165)</f>
        <v>0</v>
      </c>
      <c r="K162" s="44">
        <f>SUM(K163:K165)</f>
        <v>0</v>
      </c>
      <c r="L162" s="44">
        <f>SUM(L163:L165)</f>
        <v>0</v>
      </c>
    </row>
    <row r="163" spans="1:12" ht="13.5" hidden="1" customHeight="1">
      <c r="A163" s="66">
        <v>2</v>
      </c>
      <c r="B163" s="49">
        <v>7</v>
      </c>
      <c r="C163" s="66">
        <v>3</v>
      </c>
      <c r="D163" s="49">
        <v>1</v>
      </c>
      <c r="E163" s="47">
        <v>1</v>
      </c>
      <c r="F163" s="50">
        <v>1</v>
      </c>
      <c r="G163" s="242" t="s">
        <v>102</v>
      </c>
      <c r="H163" s="35">
        <v>129</v>
      </c>
      <c r="I163" s="251"/>
      <c r="J163" s="251"/>
      <c r="K163" s="251"/>
      <c r="L163" s="251"/>
    </row>
    <row r="164" spans="1:12" ht="25.5" hidden="1" customHeight="1">
      <c r="A164" s="55">
        <v>2</v>
      </c>
      <c r="B164" s="51">
        <v>7</v>
      </c>
      <c r="C164" s="55">
        <v>3</v>
      </c>
      <c r="D164" s="51">
        <v>1</v>
      </c>
      <c r="E164" s="52">
        <v>1</v>
      </c>
      <c r="F164" s="54">
        <v>2</v>
      </c>
      <c r="G164" s="234" t="s">
        <v>103</v>
      </c>
      <c r="H164" s="35">
        <v>130</v>
      </c>
      <c r="I164" s="236"/>
      <c r="J164" s="219"/>
      <c r="K164" s="219"/>
      <c r="L164" s="219"/>
    </row>
    <row r="165" spans="1:12" ht="25.5" hidden="1" customHeight="1">
      <c r="A165" s="75">
        <v>2</v>
      </c>
      <c r="B165" s="75">
        <v>7</v>
      </c>
      <c r="C165" s="75">
        <v>3</v>
      </c>
      <c r="D165" s="59">
        <v>1</v>
      </c>
      <c r="E165" s="46">
        <v>1</v>
      </c>
      <c r="F165" s="85">
        <v>3</v>
      </c>
      <c r="G165" s="256" t="s">
        <v>311</v>
      </c>
      <c r="H165" s="35">
        <v>131</v>
      </c>
      <c r="I165" s="251"/>
      <c r="J165" s="255"/>
      <c r="K165" s="57"/>
      <c r="L165" s="57"/>
    </row>
    <row r="166" spans="1:12" ht="24" hidden="1" customHeight="1">
      <c r="A166" s="75">
        <v>2</v>
      </c>
      <c r="B166" s="75">
        <v>8</v>
      </c>
      <c r="C166" s="40"/>
      <c r="D166" s="59"/>
      <c r="E166" s="46"/>
      <c r="F166" s="85"/>
      <c r="G166" s="254" t="s">
        <v>104</v>
      </c>
      <c r="H166" s="35">
        <v>132</v>
      </c>
      <c r="I166" s="224">
        <f>I167</f>
        <v>0</v>
      </c>
      <c r="J166" s="225">
        <f>J167</f>
        <v>0</v>
      </c>
      <c r="K166" s="224">
        <f>K167</f>
        <v>0</v>
      </c>
      <c r="L166" s="226">
        <f>L167</f>
        <v>0</v>
      </c>
    </row>
    <row r="167" spans="1:12" ht="21.75" hidden="1" customHeight="1">
      <c r="A167" s="60">
        <v>2</v>
      </c>
      <c r="B167" s="60">
        <v>8</v>
      </c>
      <c r="C167" s="60">
        <v>1</v>
      </c>
      <c r="D167" s="61"/>
      <c r="E167" s="62"/>
      <c r="F167" s="64"/>
      <c r="G167" s="242" t="s">
        <v>104</v>
      </c>
      <c r="H167" s="35">
        <v>133</v>
      </c>
      <c r="I167" s="224">
        <f>I168+I173</f>
        <v>0</v>
      </c>
      <c r="J167" s="225">
        <f>J168+J173</f>
        <v>0</v>
      </c>
      <c r="K167" s="224">
        <f>K168+K173</f>
        <v>0</v>
      </c>
      <c r="L167" s="226">
        <f>L168+L173</f>
        <v>0</v>
      </c>
    </row>
    <row r="168" spans="1:12" ht="14.25" hidden="1" customHeight="1">
      <c r="A168" s="55">
        <v>2</v>
      </c>
      <c r="B168" s="51">
        <v>8</v>
      </c>
      <c r="C168" s="53">
        <v>1</v>
      </c>
      <c r="D168" s="51">
        <v>1</v>
      </c>
      <c r="E168" s="52"/>
      <c r="F168" s="54"/>
      <c r="G168" s="234" t="s">
        <v>310</v>
      </c>
      <c r="H168" s="35">
        <v>134</v>
      </c>
      <c r="I168" s="44">
        <f>I169</f>
        <v>0</v>
      </c>
      <c r="J168" s="223">
        <f>J169</f>
        <v>0</v>
      </c>
      <c r="K168" s="44">
        <f>K169</f>
        <v>0</v>
      </c>
      <c r="L168" s="222">
        <f>L169</f>
        <v>0</v>
      </c>
    </row>
    <row r="169" spans="1:12" ht="15.75" hidden="1" customHeight="1">
      <c r="A169" s="55">
        <v>2</v>
      </c>
      <c r="B169" s="51">
        <v>8</v>
      </c>
      <c r="C169" s="48">
        <v>1</v>
      </c>
      <c r="D169" s="49">
        <v>1</v>
      </c>
      <c r="E169" s="47">
        <v>1</v>
      </c>
      <c r="F169" s="50"/>
      <c r="G169" s="234" t="s">
        <v>310</v>
      </c>
      <c r="H169" s="35">
        <v>135</v>
      </c>
      <c r="I169" s="224">
        <f>SUM(I170:I172)</f>
        <v>0</v>
      </c>
      <c r="J169" s="224">
        <f>SUM(J170:J172)</f>
        <v>0</v>
      </c>
      <c r="K169" s="224">
        <f>SUM(K170:K172)</f>
        <v>0</v>
      </c>
      <c r="L169" s="224">
        <f>SUM(L170:L172)</f>
        <v>0</v>
      </c>
    </row>
    <row r="170" spans="1:12" ht="23.25" hidden="1" customHeight="1">
      <c r="A170" s="51">
        <v>2</v>
      </c>
      <c r="B170" s="49">
        <v>8</v>
      </c>
      <c r="C170" s="53">
        <v>1</v>
      </c>
      <c r="D170" s="51">
        <v>1</v>
      </c>
      <c r="E170" s="52">
        <v>1</v>
      </c>
      <c r="F170" s="54">
        <v>1</v>
      </c>
      <c r="G170" s="234" t="s">
        <v>106</v>
      </c>
      <c r="H170" s="35">
        <v>136</v>
      </c>
      <c r="I170" s="236"/>
      <c r="J170" s="236"/>
      <c r="K170" s="236"/>
      <c r="L170" s="236"/>
    </row>
    <row r="171" spans="1:12" ht="17.25" hidden="1" customHeight="1">
      <c r="A171" s="60">
        <v>2</v>
      </c>
      <c r="B171" s="67">
        <v>8</v>
      </c>
      <c r="C171" s="70">
        <v>1</v>
      </c>
      <c r="D171" s="67">
        <v>1</v>
      </c>
      <c r="E171" s="68">
        <v>1</v>
      </c>
      <c r="F171" s="69">
        <v>2</v>
      </c>
      <c r="G171" s="237" t="s">
        <v>309</v>
      </c>
      <c r="H171" s="35">
        <v>137</v>
      </c>
      <c r="I171" s="238"/>
      <c r="J171" s="238"/>
      <c r="K171" s="238"/>
      <c r="L171" s="238"/>
    </row>
    <row r="172" spans="1:12" ht="13.5" hidden="1" customHeight="1">
      <c r="A172" s="60">
        <v>2</v>
      </c>
      <c r="B172" s="67">
        <v>8</v>
      </c>
      <c r="C172" s="70">
        <v>1</v>
      </c>
      <c r="D172" s="67">
        <v>1</v>
      </c>
      <c r="E172" s="68">
        <v>1</v>
      </c>
      <c r="F172" s="69">
        <v>3</v>
      </c>
      <c r="G172" s="237" t="s">
        <v>107</v>
      </c>
      <c r="H172" s="35">
        <v>138</v>
      </c>
      <c r="I172" s="238"/>
      <c r="J172" s="253"/>
      <c r="K172" s="238"/>
      <c r="L172" s="230"/>
    </row>
    <row r="173" spans="1:12" ht="23.25" hidden="1" customHeight="1">
      <c r="A173" s="55">
        <v>2</v>
      </c>
      <c r="B173" s="51">
        <v>8</v>
      </c>
      <c r="C173" s="53">
        <v>1</v>
      </c>
      <c r="D173" s="51">
        <v>2</v>
      </c>
      <c r="E173" s="52"/>
      <c r="F173" s="54"/>
      <c r="G173" s="234" t="s">
        <v>108</v>
      </c>
      <c r="H173" s="35">
        <v>139</v>
      </c>
      <c r="I173" s="44">
        <f t="shared" ref="I173:L174" si="14">I174</f>
        <v>0</v>
      </c>
      <c r="J173" s="223">
        <f t="shared" si="14"/>
        <v>0</v>
      </c>
      <c r="K173" s="44">
        <f t="shared" si="14"/>
        <v>0</v>
      </c>
      <c r="L173" s="222">
        <f t="shared" si="14"/>
        <v>0</v>
      </c>
    </row>
    <row r="174" spans="1:12" ht="13.5" hidden="1" customHeight="1">
      <c r="A174" s="55">
        <v>2</v>
      </c>
      <c r="B174" s="51">
        <v>8</v>
      </c>
      <c r="C174" s="53">
        <v>1</v>
      </c>
      <c r="D174" s="51">
        <v>2</v>
      </c>
      <c r="E174" s="52">
        <v>1</v>
      </c>
      <c r="F174" s="54"/>
      <c r="G174" s="53" t="s">
        <v>108</v>
      </c>
      <c r="H174" s="35">
        <v>140</v>
      </c>
      <c r="I174" s="44">
        <f t="shared" si="14"/>
        <v>0</v>
      </c>
      <c r="J174" s="223">
        <f t="shared" si="14"/>
        <v>0</v>
      </c>
      <c r="K174" s="44">
        <f t="shared" si="14"/>
        <v>0</v>
      </c>
      <c r="L174" s="222">
        <f t="shared" si="14"/>
        <v>0</v>
      </c>
    </row>
    <row r="175" spans="1:12" ht="13.5" hidden="1" customHeight="1">
      <c r="A175" s="60">
        <v>2</v>
      </c>
      <c r="B175" s="61">
        <v>8</v>
      </c>
      <c r="C175" s="63">
        <v>1</v>
      </c>
      <c r="D175" s="61">
        <v>2</v>
      </c>
      <c r="E175" s="62">
        <v>1</v>
      </c>
      <c r="F175" s="64">
        <v>1</v>
      </c>
      <c r="G175" s="53" t="s">
        <v>108</v>
      </c>
      <c r="H175" s="35">
        <v>141</v>
      </c>
      <c r="I175" s="220"/>
      <c r="J175" s="219"/>
      <c r="K175" s="219"/>
      <c r="L175" s="219"/>
    </row>
    <row r="176" spans="1:12" ht="91.5" hidden="1" customHeight="1">
      <c r="A176" s="75">
        <v>2</v>
      </c>
      <c r="B176" s="40">
        <v>9</v>
      </c>
      <c r="C176" s="42"/>
      <c r="D176" s="40"/>
      <c r="E176" s="41"/>
      <c r="F176" s="43"/>
      <c r="G176" s="252" t="s">
        <v>308</v>
      </c>
      <c r="H176" s="35">
        <v>142</v>
      </c>
      <c r="I176" s="44">
        <f>I177+I181</f>
        <v>0</v>
      </c>
      <c r="J176" s="223">
        <f>J177+J181</f>
        <v>0</v>
      </c>
      <c r="K176" s="44">
        <f>K177+K181</f>
        <v>0</v>
      </c>
      <c r="L176" s="222">
        <f>L177+L181</f>
        <v>0</v>
      </c>
    </row>
    <row r="177" spans="1:12" s="63" customFormat="1" ht="39" hidden="1" customHeight="1">
      <c r="A177" s="55">
        <v>2</v>
      </c>
      <c r="B177" s="51">
        <v>9</v>
      </c>
      <c r="C177" s="53">
        <v>1</v>
      </c>
      <c r="D177" s="51"/>
      <c r="E177" s="52"/>
      <c r="F177" s="54"/>
      <c r="G177" s="53" t="s">
        <v>109</v>
      </c>
      <c r="H177" s="35">
        <v>143</v>
      </c>
      <c r="I177" s="44">
        <f t="shared" ref="I177:L179" si="15">I178</f>
        <v>0</v>
      </c>
      <c r="J177" s="223">
        <f t="shared" si="15"/>
        <v>0</v>
      </c>
      <c r="K177" s="44">
        <f t="shared" si="15"/>
        <v>0</v>
      </c>
      <c r="L177" s="222">
        <f t="shared" si="15"/>
        <v>0</v>
      </c>
    </row>
    <row r="178" spans="1:12" ht="42.75" hidden="1" customHeight="1">
      <c r="A178" s="66">
        <v>2</v>
      </c>
      <c r="B178" s="49">
        <v>9</v>
      </c>
      <c r="C178" s="48">
        <v>1</v>
      </c>
      <c r="D178" s="49">
        <v>1</v>
      </c>
      <c r="E178" s="47"/>
      <c r="F178" s="50"/>
      <c r="G178" s="53" t="s">
        <v>109</v>
      </c>
      <c r="H178" s="35">
        <v>144</v>
      </c>
      <c r="I178" s="224">
        <f t="shared" si="15"/>
        <v>0</v>
      </c>
      <c r="J178" s="225">
        <f t="shared" si="15"/>
        <v>0</v>
      </c>
      <c r="K178" s="224">
        <f t="shared" si="15"/>
        <v>0</v>
      </c>
      <c r="L178" s="226">
        <f t="shared" si="15"/>
        <v>0</v>
      </c>
    </row>
    <row r="179" spans="1:12" ht="38.25" hidden="1" customHeight="1">
      <c r="A179" s="55">
        <v>2</v>
      </c>
      <c r="B179" s="51">
        <v>9</v>
      </c>
      <c r="C179" s="55">
        <v>1</v>
      </c>
      <c r="D179" s="51">
        <v>1</v>
      </c>
      <c r="E179" s="52">
        <v>1</v>
      </c>
      <c r="F179" s="54"/>
      <c r="G179" s="53" t="s">
        <v>109</v>
      </c>
      <c r="H179" s="35">
        <v>145</v>
      </c>
      <c r="I179" s="44">
        <f t="shared" si="15"/>
        <v>0</v>
      </c>
      <c r="J179" s="223">
        <f t="shared" si="15"/>
        <v>0</v>
      </c>
      <c r="K179" s="44">
        <f t="shared" si="15"/>
        <v>0</v>
      </c>
      <c r="L179" s="222">
        <f t="shared" si="15"/>
        <v>0</v>
      </c>
    </row>
    <row r="180" spans="1:12" ht="38.25" hidden="1" customHeight="1">
      <c r="A180" s="66">
        <v>2</v>
      </c>
      <c r="B180" s="49">
        <v>9</v>
      </c>
      <c r="C180" s="49">
        <v>1</v>
      </c>
      <c r="D180" s="49">
        <v>1</v>
      </c>
      <c r="E180" s="47">
        <v>1</v>
      </c>
      <c r="F180" s="50">
        <v>1</v>
      </c>
      <c r="G180" s="53" t="s">
        <v>109</v>
      </c>
      <c r="H180" s="35">
        <v>146</v>
      </c>
      <c r="I180" s="251"/>
      <c r="J180" s="251"/>
      <c r="K180" s="251"/>
      <c r="L180" s="251"/>
    </row>
    <row r="181" spans="1:12" ht="89.25" hidden="1" customHeight="1">
      <c r="A181" s="55">
        <v>2</v>
      </c>
      <c r="B181" s="51">
        <v>9</v>
      </c>
      <c r="C181" s="51">
        <v>2</v>
      </c>
      <c r="D181" s="51"/>
      <c r="E181" s="52"/>
      <c r="F181" s="54"/>
      <c r="G181" s="234" t="s">
        <v>307</v>
      </c>
      <c r="H181" s="35">
        <v>147</v>
      </c>
      <c r="I181" s="44">
        <f>SUM(I182+I187)</f>
        <v>0</v>
      </c>
      <c r="J181" s="44">
        <f>SUM(J182+J187)</f>
        <v>0</v>
      </c>
      <c r="K181" s="44">
        <f>SUM(K182+K187)</f>
        <v>0</v>
      </c>
      <c r="L181" s="44">
        <f>SUM(L182+L187)</f>
        <v>0</v>
      </c>
    </row>
    <row r="182" spans="1:12" ht="105" hidden="1" customHeight="1">
      <c r="A182" s="55">
        <v>2</v>
      </c>
      <c r="B182" s="51">
        <v>9</v>
      </c>
      <c r="C182" s="51">
        <v>2</v>
      </c>
      <c r="D182" s="49">
        <v>1</v>
      </c>
      <c r="E182" s="47"/>
      <c r="F182" s="50"/>
      <c r="G182" s="242" t="s">
        <v>306</v>
      </c>
      <c r="H182" s="35">
        <v>148</v>
      </c>
      <c r="I182" s="224">
        <f>I183</f>
        <v>0</v>
      </c>
      <c r="J182" s="225">
        <f>J183</f>
        <v>0</v>
      </c>
      <c r="K182" s="224">
        <f>K183</f>
        <v>0</v>
      </c>
      <c r="L182" s="226">
        <f>L183</f>
        <v>0</v>
      </c>
    </row>
    <row r="183" spans="1:12" ht="105.75" hidden="1" customHeight="1">
      <c r="A183" s="66">
        <v>2</v>
      </c>
      <c r="B183" s="49">
        <v>9</v>
      </c>
      <c r="C183" s="49">
        <v>2</v>
      </c>
      <c r="D183" s="51">
        <v>1</v>
      </c>
      <c r="E183" s="52">
        <v>1</v>
      </c>
      <c r="F183" s="54"/>
      <c r="G183" s="48" t="s">
        <v>305</v>
      </c>
      <c r="H183" s="35">
        <v>149</v>
      </c>
      <c r="I183" s="44">
        <f>SUM(I184:I186)</f>
        <v>0</v>
      </c>
      <c r="J183" s="223">
        <f>SUM(J184:J186)</f>
        <v>0</v>
      </c>
      <c r="K183" s="44">
        <f>SUM(K184:K186)</f>
        <v>0</v>
      </c>
      <c r="L183" s="222">
        <f>SUM(L184:L186)</f>
        <v>0</v>
      </c>
    </row>
    <row r="184" spans="1:12" ht="115.5" hidden="1" customHeight="1">
      <c r="A184" s="60">
        <v>2</v>
      </c>
      <c r="B184" s="67">
        <v>9</v>
      </c>
      <c r="C184" s="67">
        <v>2</v>
      </c>
      <c r="D184" s="67">
        <v>1</v>
      </c>
      <c r="E184" s="68">
        <v>1</v>
      </c>
      <c r="F184" s="69">
        <v>1</v>
      </c>
      <c r="G184" s="48" t="s">
        <v>304</v>
      </c>
      <c r="H184" s="35">
        <v>150</v>
      </c>
      <c r="I184" s="238"/>
      <c r="J184" s="57"/>
      <c r="K184" s="57"/>
      <c r="L184" s="57"/>
    </row>
    <row r="185" spans="1:12" ht="117.75" hidden="1" customHeight="1">
      <c r="A185" s="55">
        <v>2</v>
      </c>
      <c r="B185" s="51">
        <v>9</v>
      </c>
      <c r="C185" s="51">
        <v>2</v>
      </c>
      <c r="D185" s="51">
        <v>1</v>
      </c>
      <c r="E185" s="52">
        <v>1</v>
      </c>
      <c r="F185" s="54">
        <v>2</v>
      </c>
      <c r="G185" s="48" t="s">
        <v>303</v>
      </c>
      <c r="H185" s="35">
        <v>151</v>
      </c>
      <c r="I185" s="238"/>
      <c r="J185" s="221"/>
      <c r="K185" s="221"/>
      <c r="L185" s="221"/>
    </row>
    <row r="186" spans="1:12" ht="114.75" hidden="1" customHeight="1">
      <c r="A186" s="55">
        <v>2</v>
      </c>
      <c r="B186" s="51">
        <v>9</v>
      </c>
      <c r="C186" s="51">
        <v>2</v>
      </c>
      <c r="D186" s="51">
        <v>1</v>
      </c>
      <c r="E186" s="52">
        <v>1</v>
      </c>
      <c r="F186" s="54">
        <v>3</v>
      </c>
      <c r="G186" s="48" t="s">
        <v>302</v>
      </c>
      <c r="H186" s="35">
        <v>152</v>
      </c>
      <c r="I186" s="236"/>
      <c r="J186" s="236"/>
      <c r="K186" s="236"/>
      <c r="L186" s="236"/>
    </row>
    <row r="187" spans="1:12" ht="90" hidden="1" customHeight="1">
      <c r="A187" s="86">
        <v>2</v>
      </c>
      <c r="B187" s="86">
        <v>9</v>
      </c>
      <c r="C187" s="86">
        <v>2</v>
      </c>
      <c r="D187" s="86">
        <v>2</v>
      </c>
      <c r="E187" s="86"/>
      <c r="F187" s="86"/>
      <c r="G187" s="234" t="s">
        <v>301</v>
      </c>
      <c r="H187" s="35">
        <v>153</v>
      </c>
      <c r="I187" s="44">
        <f>I188</f>
        <v>0</v>
      </c>
      <c r="J187" s="223">
        <f>J188</f>
        <v>0</v>
      </c>
      <c r="K187" s="44">
        <f>K188</f>
        <v>0</v>
      </c>
      <c r="L187" s="222">
        <f>L188</f>
        <v>0</v>
      </c>
    </row>
    <row r="188" spans="1:12" ht="91.5" hidden="1" customHeight="1">
      <c r="A188" s="55">
        <v>2</v>
      </c>
      <c r="B188" s="51">
        <v>9</v>
      </c>
      <c r="C188" s="51">
        <v>2</v>
      </c>
      <c r="D188" s="51">
        <v>2</v>
      </c>
      <c r="E188" s="52">
        <v>1</v>
      </c>
      <c r="F188" s="54"/>
      <c r="G188" s="48" t="s">
        <v>300</v>
      </c>
      <c r="H188" s="35">
        <v>154</v>
      </c>
      <c r="I188" s="224">
        <f>SUM(I189:I191)</f>
        <v>0</v>
      </c>
      <c r="J188" s="224">
        <f>SUM(J189:J191)</f>
        <v>0</v>
      </c>
      <c r="K188" s="224">
        <f>SUM(K189:K191)</f>
        <v>0</v>
      </c>
      <c r="L188" s="224">
        <f>SUM(L189:L191)</f>
        <v>0</v>
      </c>
    </row>
    <row r="189" spans="1:12" ht="114" hidden="1" customHeight="1">
      <c r="A189" s="55">
        <v>2</v>
      </c>
      <c r="B189" s="51">
        <v>9</v>
      </c>
      <c r="C189" s="51">
        <v>2</v>
      </c>
      <c r="D189" s="51">
        <v>2</v>
      </c>
      <c r="E189" s="51">
        <v>1</v>
      </c>
      <c r="F189" s="54">
        <v>1</v>
      </c>
      <c r="G189" s="87" t="s">
        <v>299</v>
      </c>
      <c r="H189" s="35">
        <v>155</v>
      </c>
      <c r="I189" s="236"/>
      <c r="J189" s="57"/>
      <c r="K189" s="57"/>
      <c r="L189" s="57"/>
    </row>
    <row r="190" spans="1:12" ht="103.5" hidden="1" customHeight="1">
      <c r="A190" s="61">
        <v>2</v>
      </c>
      <c r="B190" s="63">
        <v>9</v>
      </c>
      <c r="C190" s="61">
        <v>2</v>
      </c>
      <c r="D190" s="62">
        <v>2</v>
      </c>
      <c r="E190" s="62">
        <v>1</v>
      </c>
      <c r="F190" s="64">
        <v>2</v>
      </c>
      <c r="G190" s="63" t="s">
        <v>298</v>
      </c>
      <c r="H190" s="35">
        <v>156</v>
      </c>
      <c r="I190" s="236"/>
      <c r="J190" s="219"/>
      <c r="K190" s="219"/>
      <c r="L190" s="219"/>
    </row>
    <row r="191" spans="1:12" ht="105.75" hidden="1" customHeight="1">
      <c r="A191" s="51">
        <v>2</v>
      </c>
      <c r="B191" s="70">
        <v>9</v>
      </c>
      <c r="C191" s="67">
        <v>2</v>
      </c>
      <c r="D191" s="68">
        <v>2</v>
      </c>
      <c r="E191" s="68">
        <v>1</v>
      </c>
      <c r="F191" s="69">
        <v>3</v>
      </c>
      <c r="G191" s="70" t="s">
        <v>297</v>
      </c>
      <c r="H191" s="35">
        <v>157</v>
      </c>
      <c r="I191" s="236"/>
      <c r="J191" s="221"/>
      <c r="K191" s="221"/>
      <c r="L191" s="221"/>
    </row>
    <row r="192" spans="1:12" ht="76.5" hidden="1" customHeight="1">
      <c r="A192" s="40">
        <v>3</v>
      </c>
      <c r="B192" s="42"/>
      <c r="C192" s="40"/>
      <c r="D192" s="41"/>
      <c r="E192" s="41"/>
      <c r="F192" s="43"/>
      <c r="G192" s="80" t="s">
        <v>110</v>
      </c>
      <c r="H192" s="35">
        <v>158</v>
      </c>
      <c r="I192" s="222">
        <f>SUM(I193+I246+I311)</f>
        <v>0</v>
      </c>
      <c r="J192" s="223">
        <f>SUM(J193+J246+J311)</f>
        <v>0</v>
      </c>
      <c r="K192" s="44">
        <f>SUM(K193+K246+K311)</f>
        <v>0</v>
      </c>
      <c r="L192" s="222">
        <f>SUM(L193+L246+L311)</f>
        <v>0</v>
      </c>
    </row>
    <row r="193" spans="1:12" ht="34.5" hidden="1" customHeight="1">
      <c r="A193" s="75">
        <v>3</v>
      </c>
      <c r="B193" s="40">
        <v>1</v>
      </c>
      <c r="C193" s="59"/>
      <c r="D193" s="46"/>
      <c r="E193" s="46"/>
      <c r="F193" s="85"/>
      <c r="G193" s="250" t="s">
        <v>111</v>
      </c>
      <c r="H193" s="35">
        <v>159</v>
      </c>
      <c r="I193" s="222">
        <f>SUM(I194+I217+I224+I236+I240)</f>
        <v>0</v>
      </c>
      <c r="J193" s="226">
        <f>SUM(J194+J217+J224+J236+J240)</f>
        <v>0</v>
      </c>
      <c r="K193" s="226">
        <f>SUM(K194+K217+K224+K236+K240)</f>
        <v>0</v>
      </c>
      <c r="L193" s="226">
        <f>SUM(L194+L217+L224+L236+L240)</f>
        <v>0</v>
      </c>
    </row>
    <row r="194" spans="1:12" ht="30.75" hidden="1" customHeight="1">
      <c r="A194" s="49">
        <v>3</v>
      </c>
      <c r="B194" s="48">
        <v>1</v>
      </c>
      <c r="C194" s="49">
        <v>1</v>
      </c>
      <c r="D194" s="47"/>
      <c r="E194" s="47"/>
      <c r="F194" s="88"/>
      <c r="G194" s="249" t="s">
        <v>112</v>
      </c>
      <c r="H194" s="35">
        <v>160</v>
      </c>
      <c r="I194" s="226">
        <f>SUM(I195+I198+I203+I209+I214)</f>
        <v>0</v>
      </c>
      <c r="J194" s="223">
        <f>SUM(J195+J198+J203+J209+J214)</f>
        <v>0</v>
      </c>
      <c r="K194" s="44">
        <f>SUM(K195+K198+K203+K209+K214)</f>
        <v>0</v>
      </c>
      <c r="L194" s="222">
        <f>SUM(L195+L198+L203+L209+L214)</f>
        <v>0</v>
      </c>
    </row>
    <row r="195" spans="1:12" ht="33" hidden="1" customHeight="1">
      <c r="A195" s="51">
        <v>3</v>
      </c>
      <c r="B195" s="53">
        <v>1</v>
      </c>
      <c r="C195" s="51">
        <v>1</v>
      </c>
      <c r="D195" s="52">
        <v>1</v>
      </c>
      <c r="E195" s="52"/>
      <c r="F195" s="89"/>
      <c r="G195" s="55" t="s">
        <v>113</v>
      </c>
      <c r="H195" s="35">
        <v>161</v>
      </c>
      <c r="I195" s="222">
        <f t="shared" ref="I195:L196" si="16">I196</f>
        <v>0</v>
      </c>
      <c r="J195" s="225">
        <f t="shared" si="16"/>
        <v>0</v>
      </c>
      <c r="K195" s="224">
        <f t="shared" si="16"/>
        <v>0</v>
      </c>
      <c r="L195" s="226">
        <f t="shared" si="16"/>
        <v>0</v>
      </c>
    </row>
    <row r="196" spans="1:12" ht="24" hidden="1" customHeight="1">
      <c r="A196" s="51">
        <v>3</v>
      </c>
      <c r="B196" s="53">
        <v>1</v>
      </c>
      <c r="C196" s="51">
        <v>1</v>
      </c>
      <c r="D196" s="52">
        <v>1</v>
      </c>
      <c r="E196" s="52">
        <v>1</v>
      </c>
      <c r="F196" s="76"/>
      <c r="G196" s="55" t="s">
        <v>113</v>
      </c>
      <c r="H196" s="35">
        <v>162</v>
      </c>
      <c r="I196" s="226">
        <f t="shared" si="16"/>
        <v>0</v>
      </c>
      <c r="J196" s="222">
        <f t="shared" si="16"/>
        <v>0</v>
      </c>
      <c r="K196" s="222">
        <f t="shared" si="16"/>
        <v>0</v>
      </c>
      <c r="L196" s="222">
        <f t="shared" si="16"/>
        <v>0</v>
      </c>
    </row>
    <row r="197" spans="1:12" ht="31.5" hidden="1" customHeight="1">
      <c r="A197" s="51">
        <v>3</v>
      </c>
      <c r="B197" s="53">
        <v>1</v>
      </c>
      <c r="C197" s="51">
        <v>1</v>
      </c>
      <c r="D197" s="52">
        <v>1</v>
      </c>
      <c r="E197" s="52">
        <v>1</v>
      </c>
      <c r="F197" s="76">
        <v>1</v>
      </c>
      <c r="G197" s="55" t="s">
        <v>113</v>
      </c>
      <c r="H197" s="35">
        <v>163</v>
      </c>
      <c r="I197" s="219"/>
      <c r="J197" s="219"/>
      <c r="K197" s="219"/>
      <c r="L197" s="219"/>
    </row>
    <row r="198" spans="1:12" ht="27.75" hidden="1" customHeight="1">
      <c r="A198" s="49">
        <v>3</v>
      </c>
      <c r="B198" s="47">
        <v>1</v>
      </c>
      <c r="C198" s="47">
        <v>1</v>
      </c>
      <c r="D198" s="47">
        <v>2</v>
      </c>
      <c r="E198" s="47"/>
      <c r="F198" s="50"/>
      <c r="G198" s="48" t="s">
        <v>114</v>
      </c>
      <c r="H198" s="35">
        <v>164</v>
      </c>
      <c r="I198" s="226">
        <f>I199</f>
        <v>0</v>
      </c>
      <c r="J198" s="225">
        <f>J199</f>
        <v>0</v>
      </c>
      <c r="K198" s="224">
        <f>K199</f>
        <v>0</v>
      </c>
      <c r="L198" s="226">
        <f>L199</f>
        <v>0</v>
      </c>
    </row>
    <row r="199" spans="1:12" ht="27.75" hidden="1" customHeight="1">
      <c r="A199" s="51">
        <v>3</v>
      </c>
      <c r="B199" s="52">
        <v>1</v>
      </c>
      <c r="C199" s="52">
        <v>1</v>
      </c>
      <c r="D199" s="52">
        <v>2</v>
      </c>
      <c r="E199" s="52">
        <v>1</v>
      </c>
      <c r="F199" s="54"/>
      <c r="G199" s="48" t="s">
        <v>114</v>
      </c>
      <c r="H199" s="35">
        <v>165</v>
      </c>
      <c r="I199" s="222">
        <f>SUM(I200:I202)</f>
        <v>0</v>
      </c>
      <c r="J199" s="223">
        <f>SUM(J200:J202)</f>
        <v>0</v>
      </c>
      <c r="K199" s="44">
        <f>SUM(K200:K202)</f>
        <v>0</v>
      </c>
      <c r="L199" s="222">
        <f>SUM(L200:L202)</f>
        <v>0</v>
      </c>
    </row>
    <row r="200" spans="1:12" ht="27" hidden="1" customHeight="1">
      <c r="A200" s="49">
        <v>3</v>
      </c>
      <c r="B200" s="47">
        <v>1</v>
      </c>
      <c r="C200" s="47">
        <v>1</v>
      </c>
      <c r="D200" s="47">
        <v>2</v>
      </c>
      <c r="E200" s="47">
        <v>1</v>
      </c>
      <c r="F200" s="50">
        <v>1</v>
      </c>
      <c r="G200" s="48" t="s">
        <v>115</v>
      </c>
      <c r="H200" s="35">
        <v>166</v>
      </c>
      <c r="I200" s="57"/>
      <c r="J200" s="57"/>
      <c r="K200" s="57"/>
      <c r="L200" s="221"/>
    </row>
    <row r="201" spans="1:12" ht="27" hidden="1" customHeight="1">
      <c r="A201" s="51">
        <v>3</v>
      </c>
      <c r="B201" s="52">
        <v>1</v>
      </c>
      <c r="C201" s="52">
        <v>1</v>
      </c>
      <c r="D201" s="52">
        <v>2</v>
      </c>
      <c r="E201" s="52">
        <v>1</v>
      </c>
      <c r="F201" s="54">
        <v>2</v>
      </c>
      <c r="G201" s="53" t="s">
        <v>116</v>
      </c>
      <c r="H201" s="35">
        <v>167</v>
      </c>
      <c r="I201" s="57"/>
      <c r="J201" s="219"/>
      <c r="K201" s="219"/>
      <c r="L201" s="219"/>
    </row>
    <row r="202" spans="1:12" ht="26.25" hidden="1" customHeight="1">
      <c r="A202" s="49">
        <v>3</v>
      </c>
      <c r="B202" s="47">
        <v>1</v>
      </c>
      <c r="C202" s="47">
        <v>1</v>
      </c>
      <c r="D202" s="47">
        <v>2</v>
      </c>
      <c r="E202" s="47">
        <v>1</v>
      </c>
      <c r="F202" s="50">
        <v>3</v>
      </c>
      <c r="G202" s="48" t="s">
        <v>117</v>
      </c>
      <c r="H202" s="35">
        <v>168</v>
      </c>
      <c r="I202" s="57"/>
      <c r="J202" s="57"/>
      <c r="K202" s="57"/>
      <c r="L202" s="221"/>
    </row>
    <row r="203" spans="1:12" ht="27.75" hidden="1" customHeight="1">
      <c r="A203" s="51">
        <v>3</v>
      </c>
      <c r="B203" s="52">
        <v>1</v>
      </c>
      <c r="C203" s="52">
        <v>1</v>
      </c>
      <c r="D203" s="52">
        <v>3</v>
      </c>
      <c r="E203" s="52"/>
      <c r="F203" s="54"/>
      <c r="G203" s="53" t="s">
        <v>118</v>
      </c>
      <c r="H203" s="35">
        <v>169</v>
      </c>
      <c r="I203" s="222">
        <f>I204</f>
        <v>0</v>
      </c>
      <c r="J203" s="223">
        <f>J204</f>
        <v>0</v>
      </c>
      <c r="K203" s="44">
        <f>K204</f>
        <v>0</v>
      </c>
      <c r="L203" s="222">
        <f>L204</f>
        <v>0</v>
      </c>
    </row>
    <row r="204" spans="1:12" ht="23.25" hidden="1" customHeight="1">
      <c r="A204" s="51">
        <v>3</v>
      </c>
      <c r="B204" s="52">
        <v>1</v>
      </c>
      <c r="C204" s="52">
        <v>1</v>
      </c>
      <c r="D204" s="52">
        <v>3</v>
      </c>
      <c r="E204" s="52">
        <v>1</v>
      </c>
      <c r="F204" s="54"/>
      <c r="G204" s="53" t="s">
        <v>118</v>
      </c>
      <c r="H204" s="35">
        <v>170</v>
      </c>
      <c r="I204" s="222">
        <f>SUM(I205:I208)</f>
        <v>0</v>
      </c>
      <c r="J204" s="222">
        <f>SUM(J205:J208)</f>
        <v>0</v>
      </c>
      <c r="K204" s="222">
        <f>SUM(K205:K208)</f>
        <v>0</v>
      </c>
      <c r="L204" s="222">
        <f>SUM(L205:L208)</f>
        <v>0</v>
      </c>
    </row>
    <row r="205" spans="1:12" ht="23.25" hidden="1" customHeight="1">
      <c r="A205" s="51">
        <v>3</v>
      </c>
      <c r="B205" s="52">
        <v>1</v>
      </c>
      <c r="C205" s="52">
        <v>1</v>
      </c>
      <c r="D205" s="52">
        <v>3</v>
      </c>
      <c r="E205" s="52">
        <v>1</v>
      </c>
      <c r="F205" s="54">
        <v>1</v>
      </c>
      <c r="G205" s="53" t="s">
        <v>119</v>
      </c>
      <c r="H205" s="35">
        <v>171</v>
      </c>
      <c r="I205" s="219"/>
      <c r="J205" s="219"/>
      <c r="K205" s="219"/>
      <c r="L205" s="221"/>
    </row>
    <row r="206" spans="1:12" ht="29.25" hidden="1" customHeight="1">
      <c r="A206" s="51">
        <v>3</v>
      </c>
      <c r="B206" s="52">
        <v>1</v>
      </c>
      <c r="C206" s="52">
        <v>1</v>
      </c>
      <c r="D206" s="52">
        <v>3</v>
      </c>
      <c r="E206" s="52">
        <v>1</v>
      </c>
      <c r="F206" s="54">
        <v>2</v>
      </c>
      <c r="G206" s="53" t="s">
        <v>120</v>
      </c>
      <c r="H206" s="35">
        <v>172</v>
      </c>
      <c r="I206" s="219"/>
      <c r="J206" s="219"/>
      <c r="K206" s="219"/>
      <c r="L206" s="219"/>
    </row>
    <row r="207" spans="1:12" ht="27" hidden="1" customHeight="1">
      <c r="A207" s="51">
        <v>3</v>
      </c>
      <c r="B207" s="52">
        <v>1</v>
      </c>
      <c r="C207" s="52">
        <v>1</v>
      </c>
      <c r="D207" s="52">
        <v>3</v>
      </c>
      <c r="E207" s="52">
        <v>1</v>
      </c>
      <c r="F207" s="54">
        <v>3</v>
      </c>
      <c r="G207" s="55" t="s">
        <v>121</v>
      </c>
      <c r="H207" s="35">
        <v>173</v>
      </c>
      <c r="I207" s="219"/>
      <c r="J207" s="230"/>
      <c r="K207" s="230"/>
      <c r="L207" s="230"/>
    </row>
    <row r="208" spans="1:12" ht="26.25" hidden="1" customHeight="1">
      <c r="A208" s="61">
        <v>3</v>
      </c>
      <c r="B208" s="62">
        <v>1</v>
      </c>
      <c r="C208" s="62">
        <v>1</v>
      </c>
      <c r="D208" s="62">
        <v>3</v>
      </c>
      <c r="E208" s="62">
        <v>1</v>
      </c>
      <c r="F208" s="64">
        <v>4</v>
      </c>
      <c r="G208" s="82" t="s">
        <v>122</v>
      </c>
      <c r="H208" s="35">
        <v>174</v>
      </c>
      <c r="I208" s="219"/>
      <c r="J208" s="248"/>
      <c r="K208" s="219"/>
      <c r="L208" s="219"/>
    </row>
    <row r="209" spans="1:12" ht="27" hidden="1" customHeight="1">
      <c r="A209" s="61">
        <v>3</v>
      </c>
      <c r="B209" s="62">
        <v>1</v>
      </c>
      <c r="C209" s="62">
        <v>1</v>
      </c>
      <c r="D209" s="62">
        <v>4</v>
      </c>
      <c r="E209" s="62"/>
      <c r="F209" s="64"/>
      <c r="G209" s="51" t="s">
        <v>123</v>
      </c>
      <c r="H209" s="35">
        <v>175</v>
      </c>
      <c r="I209" s="222">
        <f>I210</f>
        <v>0</v>
      </c>
      <c r="J209" s="246">
        <f>J210</f>
        <v>0</v>
      </c>
      <c r="K209" s="245">
        <f>K210</f>
        <v>0</v>
      </c>
      <c r="L209" s="244">
        <f>L210</f>
        <v>0</v>
      </c>
    </row>
    <row r="210" spans="1:12" ht="27.75" hidden="1" customHeight="1">
      <c r="A210" s="51">
        <v>3</v>
      </c>
      <c r="B210" s="52">
        <v>1</v>
      </c>
      <c r="C210" s="52">
        <v>1</v>
      </c>
      <c r="D210" s="52">
        <v>4</v>
      </c>
      <c r="E210" s="52">
        <v>1</v>
      </c>
      <c r="F210" s="54"/>
      <c r="G210" s="51" t="s">
        <v>123</v>
      </c>
      <c r="H210" s="35">
        <v>176</v>
      </c>
      <c r="I210" s="226">
        <f>SUM(I211:I213)</f>
        <v>0</v>
      </c>
      <c r="J210" s="223">
        <f>SUM(J211:J213)</f>
        <v>0</v>
      </c>
      <c r="K210" s="44">
        <f>SUM(K211:K213)</f>
        <v>0</v>
      </c>
      <c r="L210" s="222">
        <f>SUM(L211:L213)</f>
        <v>0</v>
      </c>
    </row>
    <row r="211" spans="1:12" ht="24.75" hidden="1" customHeight="1">
      <c r="A211" s="51">
        <v>3</v>
      </c>
      <c r="B211" s="52">
        <v>1</v>
      </c>
      <c r="C211" s="52">
        <v>1</v>
      </c>
      <c r="D211" s="52">
        <v>4</v>
      </c>
      <c r="E211" s="52">
        <v>1</v>
      </c>
      <c r="F211" s="54">
        <v>1</v>
      </c>
      <c r="G211" s="53" t="s">
        <v>124</v>
      </c>
      <c r="H211" s="35">
        <v>177</v>
      </c>
      <c r="I211" s="219"/>
      <c r="J211" s="219"/>
      <c r="K211" s="219"/>
      <c r="L211" s="221"/>
    </row>
    <row r="212" spans="1:12" ht="25.5" hidden="1" customHeight="1">
      <c r="A212" s="49">
        <v>3</v>
      </c>
      <c r="B212" s="47">
        <v>1</v>
      </c>
      <c r="C212" s="47">
        <v>1</v>
      </c>
      <c r="D212" s="47">
        <v>4</v>
      </c>
      <c r="E212" s="47">
        <v>1</v>
      </c>
      <c r="F212" s="50">
        <v>2</v>
      </c>
      <c r="G212" s="48" t="s">
        <v>125</v>
      </c>
      <c r="H212" s="35">
        <v>178</v>
      </c>
      <c r="I212" s="219"/>
      <c r="J212" s="57"/>
      <c r="K212" s="236"/>
      <c r="L212" s="219"/>
    </row>
    <row r="213" spans="1:12" ht="31.5" hidden="1" customHeight="1">
      <c r="A213" s="51">
        <v>3</v>
      </c>
      <c r="B213" s="52">
        <v>1</v>
      </c>
      <c r="C213" s="52">
        <v>1</v>
      </c>
      <c r="D213" s="52">
        <v>4</v>
      </c>
      <c r="E213" s="52">
        <v>1</v>
      </c>
      <c r="F213" s="54">
        <v>3</v>
      </c>
      <c r="G213" s="53" t="s">
        <v>126</v>
      </c>
      <c r="H213" s="35">
        <v>179</v>
      </c>
      <c r="I213" s="219"/>
      <c r="J213" s="57"/>
      <c r="K213" s="57"/>
      <c r="L213" s="219"/>
    </row>
    <row r="214" spans="1:12" ht="25.5" hidden="1" customHeight="1">
      <c r="A214" s="51">
        <v>3</v>
      </c>
      <c r="B214" s="52">
        <v>1</v>
      </c>
      <c r="C214" s="52">
        <v>1</v>
      </c>
      <c r="D214" s="52">
        <v>5</v>
      </c>
      <c r="E214" s="52"/>
      <c r="F214" s="54"/>
      <c r="G214" s="53" t="s">
        <v>127</v>
      </c>
      <c r="H214" s="35">
        <v>180</v>
      </c>
      <c r="I214" s="222">
        <f t="shared" ref="I214:L215" si="17">I215</f>
        <v>0</v>
      </c>
      <c r="J214" s="223">
        <f t="shared" si="17"/>
        <v>0</v>
      </c>
      <c r="K214" s="44">
        <f t="shared" si="17"/>
        <v>0</v>
      </c>
      <c r="L214" s="222">
        <f t="shared" si="17"/>
        <v>0</v>
      </c>
    </row>
    <row r="215" spans="1:12" ht="26.25" hidden="1" customHeight="1">
      <c r="A215" s="61">
        <v>3</v>
      </c>
      <c r="B215" s="62">
        <v>1</v>
      </c>
      <c r="C215" s="62">
        <v>1</v>
      </c>
      <c r="D215" s="62">
        <v>5</v>
      </c>
      <c r="E215" s="62">
        <v>1</v>
      </c>
      <c r="F215" s="64"/>
      <c r="G215" s="53" t="s">
        <v>127</v>
      </c>
      <c r="H215" s="35">
        <v>181</v>
      </c>
      <c r="I215" s="44">
        <f t="shared" si="17"/>
        <v>0</v>
      </c>
      <c r="J215" s="44">
        <f t="shared" si="17"/>
        <v>0</v>
      </c>
      <c r="K215" s="44">
        <f t="shared" si="17"/>
        <v>0</v>
      </c>
      <c r="L215" s="44">
        <f t="shared" si="17"/>
        <v>0</v>
      </c>
    </row>
    <row r="216" spans="1:12" ht="27" hidden="1" customHeight="1">
      <c r="A216" s="51">
        <v>3</v>
      </c>
      <c r="B216" s="52">
        <v>1</v>
      </c>
      <c r="C216" s="52">
        <v>1</v>
      </c>
      <c r="D216" s="52">
        <v>5</v>
      </c>
      <c r="E216" s="52">
        <v>1</v>
      </c>
      <c r="F216" s="54">
        <v>1</v>
      </c>
      <c r="G216" s="53" t="s">
        <v>127</v>
      </c>
      <c r="H216" s="35">
        <v>182</v>
      </c>
      <c r="I216" s="57"/>
      <c r="J216" s="219"/>
      <c r="K216" s="219"/>
      <c r="L216" s="219"/>
    </row>
    <row r="217" spans="1:12" ht="26.25" hidden="1" customHeight="1">
      <c r="A217" s="61">
        <v>3</v>
      </c>
      <c r="B217" s="62">
        <v>1</v>
      </c>
      <c r="C217" s="62">
        <v>2</v>
      </c>
      <c r="D217" s="62"/>
      <c r="E217" s="62"/>
      <c r="F217" s="64"/>
      <c r="G217" s="247" t="s">
        <v>128</v>
      </c>
      <c r="H217" s="35">
        <v>183</v>
      </c>
      <c r="I217" s="222">
        <f t="shared" ref="I217:L218" si="18">I218</f>
        <v>0</v>
      </c>
      <c r="J217" s="246">
        <f t="shared" si="18"/>
        <v>0</v>
      </c>
      <c r="K217" s="245">
        <f t="shared" si="18"/>
        <v>0</v>
      </c>
      <c r="L217" s="244">
        <f t="shared" si="18"/>
        <v>0</v>
      </c>
    </row>
    <row r="218" spans="1:12" ht="25.5" hidden="1" customHeight="1">
      <c r="A218" s="51">
        <v>3</v>
      </c>
      <c r="B218" s="52">
        <v>1</v>
      </c>
      <c r="C218" s="52">
        <v>2</v>
      </c>
      <c r="D218" s="52">
        <v>1</v>
      </c>
      <c r="E218" s="52"/>
      <c r="F218" s="54"/>
      <c r="G218" s="63" t="s">
        <v>128</v>
      </c>
      <c r="H218" s="35">
        <v>184</v>
      </c>
      <c r="I218" s="226">
        <f t="shared" si="18"/>
        <v>0</v>
      </c>
      <c r="J218" s="223">
        <f t="shared" si="18"/>
        <v>0</v>
      </c>
      <c r="K218" s="44">
        <f t="shared" si="18"/>
        <v>0</v>
      </c>
      <c r="L218" s="222">
        <f t="shared" si="18"/>
        <v>0</v>
      </c>
    </row>
    <row r="219" spans="1:12" ht="26.25" hidden="1" customHeight="1">
      <c r="A219" s="49">
        <v>3</v>
      </c>
      <c r="B219" s="47">
        <v>1</v>
      </c>
      <c r="C219" s="47">
        <v>2</v>
      </c>
      <c r="D219" s="47">
        <v>1</v>
      </c>
      <c r="E219" s="47">
        <v>1</v>
      </c>
      <c r="F219" s="50"/>
      <c r="G219" s="63" t="s">
        <v>128</v>
      </c>
      <c r="H219" s="35">
        <v>185</v>
      </c>
      <c r="I219" s="222">
        <f>SUM(I220:I223)</f>
        <v>0</v>
      </c>
      <c r="J219" s="225">
        <f>SUM(J220:J223)</f>
        <v>0</v>
      </c>
      <c r="K219" s="224">
        <f>SUM(K220:K223)</f>
        <v>0</v>
      </c>
      <c r="L219" s="226">
        <f>SUM(L220:L223)</f>
        <v>0</v>
      </c>
    </row>
    <row r="220" spans="1:12" ht="41.25" hidden="1" customHeight="1">
      <c r="A220" s="51">
        <v>3</v>
      </c>
      <c r="B220" s="52">
        <v>1</v>
      </c>
      <c r="C220" s="52">
        <v>2</v>
      </c>
      <c r="D220" s="52">
        <v>1</v>
      </c>
      <c r="E220" s="52">
        <v>1</v>
      </c>
      <c r="F220" s="54">
        <v>2</v>
      </c>
      <c r="G220" s="53" t="s">
        <v>129</v>
      </c>
      <c r="H220" s="35">
        <v>186</v>
      </c>
      <c r="I220" s="219"/>
      <c r="J220" s="219"/>
      <c r="K220" s="219"/>
      <c r="L220" s="219"/>
    </row>
    <row r="221" spans="1:12" ht="26.25" hidden="1" customHeight="1">
      <c r="A221" s="51">
        <v>3</v>
      </c>
      <c r="B221" s="52">
        <v>1</v>
      </c>
      <c r="C221" s="52">
        <v>2</v>
      </c>
      <c r="D221" s="51">
        <v>1</v>
      </c>
      <c r="E221" s="52">
        <v>1</v>
      </c>
      <c r="F221" s="54">
        <v>3</v>
      </c>
      <c r="G221" s="53" t="s">
        <v>130</v>
      </c>
      <c r="H221" s="35">
        <v>187</v>
      </c>
      <c r="I221" s="219"/>
      <c r="J221" s="219"/>
      <c r="K221" s="219"/>
      <c r="L221" s="219"/>
    </row>
    <row r="222" spans="1:12" ht="27.75" hidden="1" customHeight="1">
      <c r="A222" s="51">
        <v>3</v>
      </c>
      <c r="B222" s="52">
        <v>1</v>
      </c>
      <c r="C222" s="52">
        <v>2</v>
      </c>
      <c r="D222" s="51">
        <v>1</v>
      </c>
      <c r="E222" s="52">
        <v>1</v>
      </c>
      <c r="F222" s="54">
        <v>4</v>
      </c>
      <c r="G222" s="53" t="s">
        <v>131</v>
      </c>
      <c r="H222" s="35">
        <v>188</v>
      </c>
      <c r="I222" s="219"/>
      <c r="J222" s="219"/>
      <c r="K222" s="219"/>
      <c r="L222" s="219"/>
    </row>
    <row r="223" spans="1:12" ht="27" hidden="1" customHeight="1">
      <c r="A223" s="61">
        <v>3</v>
      </c>
      <c r="B223" s="68">
        <v>1</v>
      </c>
      <c r="C223" s="68">
        <v>2</v>
      </c>
      <c r="D223" s="67">
        <v>1</v>
      </c>
      <c r="E223" s="68">
        <v>1</v>
      </c>
      <c r="F223" s="69">
        <v>5</v>
      </c>
      <c r="G223" s="70" t="s">
        <v>132</v>
      </c>
      <c r="H223" s="35">
        <v>189</v>
      </c>
      <c r="I223" s="219"/>
      <c r="J223" s="219"/>
      <c r="K223" s="219"/>
      <c r="L223" s="221"/>
    </row>
    <row r="224" spans="1:12" ht="29.25" hidden="1" customHeight="1">
      <c r="A224" s="51">
        <v>3</v>
      </c>
      <c r="B224" s="52">
        <v>1</v>
      </c>
      <c r="C224" s="52">
        <v>3</v>
      </c>
      <c r="D224" s="51"/>
      <c r="E224" s="52"/>
      <c r="F224" s="54"/>
      <c r="G224" s="234" t="s">
        <v>133</v>
      </c>
      <c r="H224" s="35">
        <v>190</v>
      </c>
      <c r="I224" s="222">
        <f>SUM(I225+I228)</f>
        <v>0</v>
      </c>
      <c r="J224" s="223">
        <f>SUM(J225+J228)</f>
        <v>0</v>
      </c>
      <c r="K224" s="44">
        <f>SUM(K225+K228)</f>
        <v>0</v>
      </c>
      <c r="L224" s="222">
        <f>SUM(L225+L228)</f>
        <v>0</v>
      </c>
    </row>
    <row r="225" spans="1:16" ht="27.75" hidden="1" customHeight="1">
      <c r="A225" s="49">
        <v>3</v>
      </c>
      <c r="B225" s="47">
        <v>1</v>
      </c>
      <c r="C225" s="47">
        <v>3</v>
      </c>
      <c r="D225" s="49">
        <v>1</v>
      </c>
      <c r="E225" s="51"/>
      <c r="F225" s="50"/>
      <c r="G225" s="48" t="s">
        <v>134</v>
      </c>
      <c r="H225" s="35">
        <v>191</v>
      </c>
      <c r="I225" s="226">
        <f t="shared" ref="I225:L226" si="19">I226</f>
        <v>0</v>
      </c>
      <c r="J225" s="225">
        <f t="shared" si="19"/>
        <v>0</v>
      </c>
      <c r="K225" s="224">
        <f t="shared" si="19"/>
        <v>0</v>
      </c>
      <c r="L225" s="226">
        <f t="shared" si="19"/>
        <v>0</v>
      </c>
    </row>
    <row r="226" spans="1:16" ht="30.75" hidden="1" customHeight="1">
      <c r="A226" s="51">
        <v>3</v>
      </c>
      <c r="B226" s="52">
        <v>1</v>
      </c>
      <c r="C226" s="52">
        <v>3</v>
      </c>
      <c r="D226" s="51">
        <v>1</v>
      </c>
      <c r="E226" s="51">
        <v>1</v>
      </c>
      <c r="F226" s="54"/>
      <c r="G226" s="48" t="s">
        <v>134</v>
      </c>
      <c r="H226" s="35">
        <v>192</v>
      </c>
      <c r="I226" s="222">
        <f t="shared" si="19"/>
        <v>0</v>
      </c>
      <c r="J226" s="223">
        <f t="shared" si="19"/>
        <v>0</v>
      </c>
      <c r="K226" s="44">
        <f t="shared" si="19"/>
        <v>0</v>
      </c>
      <c r="L226" s="222">
        <f t="shared" si="19"/>
        <v>0</v>
      </c>
    </row>
    <row r="227" spans="1:16" ht="27.75" hidden="1" customHeight="1">
      <c r="A227" s="51">
        <v>3</v>
      </c>
      <c r="B227" s="53">
        <v>1</v>
      </c>
      <c r="C227" s="51">
        <v>3</v>
      </c>
      <c r="D227" s="52">
        <v>1</v>
      </c>
      <c r="E227" s="52">
        <v>1</v>
      </c>
      <c r="F227" s="54">
        <v>1</v>
      </c>
      <c r="G227" s="48" t="s">
        <v>134</v>
      </c>
      <c r="H227" s="35">
        <v>193</v>
      </c>
      <c r="I227" s="221"/>
      <c r="J227" s="221"/>
      <c r="K227" s="221"/>
      <c r="L227" s="221"/>
    </row>
    <row r="228" spans="1:16" ht="30.75" hidden="1" customHeight="1">
      <c r="A228" s="51">
        <v>3</v>
      </c>
      <c r="B228" s="53">
        <v>1</v>
      </c>
      <c r="C228" s="51">
        <v>3</v>
      </c>
      <c r="D228" s="52">
        <v>2</v>
      </c>
      <c r="E228" s="52"/>
      <c r="F228" s="54"/>
      <c r="G228" s="53" t="s">
        <v>135</v>
      </c>
      <c r="H228" s="35">
        <v>194</v>
      </c>
      <c r="I228" s="222">
        <f>I229</f>
        <v>0</v>
      </c>
      <c r="J228" s="223">
        <f>J229</f>
        <v>0</v>
      </c>
      <c r="K228" s="44">
        <f>K229</f>
        <v>0</v>
      </c>
      <c r="L228" s="222">
        <f>L229</f>
        <v>0</v>
      </c>
    </row>
    <row r="229" spans="1:16" ht="27" hidden="1" customHeight="1">
      <c r="A229" s="49">
        <v>3</v>
      </c>
      <c r="B229" s="48">
        <v>1</v>
      </c>
      <c r="C229" s="49">
        <v>3</v>
      </c>
      <c r="D229" s="47">
        <v>2</v>
      </c>
      <c r="E229" s="47">
        <v>1</v>
      </c>
      <c r="F229" s="50"/>
      <c r="G229" s="234" t="s">
        <v>135</v>
      </c>
      <c r="H229" s="35">
        <v>195</v>
      </c>
      <c r="I229" s="222">
        <f t="shared" ref="I229:P229" si="20">SUM(I230:I235)</f>
        <v>0</v>
      </c>
      <c r="J229" s="222">
        <f t="shared" si="20"/>
        <v>0</v>
      </c>
      <c r="K229" s="222">
        <f t="shared" si="20"/>
        <v>0</v>
      </c>
      <c r="L229" s="222">
        <f t="shared" si="20"/>
        <v>0</v>
      </c>
      <c r="M229" s="243">
        <f t="shared" si="20"/>
        <v>0</v>
      </c>
      <c r="N229" s="243">
        <f t="shared" si="20"/>
        <v>0</v>
      </c>
      <c r="O229" s="243">
        <f t="shared" si="20"/>
        <v>0</v>
      </c>
      <c r="P229" s="243">
        <f t="shared" si="20"/>
        <v>0</v>
      </c>
    </row>
    <row r="230" spans="1:16" ht="24.75" hidden="1" customHeight="1">
      <c r="A230" s="51">
        <v>3</v>
      </c>
      <c r="B230" s="53">
        <v>1</v>
      </c>
      <c r="C230" s="51">
        <v>3</v>
      </c>
      <c r="D230" s="52">
        <v>2</v>
      </c>
      <c r="E230" s="52">
        <v>1</v>
      </c>
      <c r="F230" s="54">
        <v>1</v>
      </c>
      <c r="G230" s="234" t="s">
        <v>136</v>
      </c>
      <c r="H230" s="35">
        <v>196</v>
      </c>
      <c r="I230" s="219"/>
      <c r="J230" s="219"/>
      <c r="K230" s="219"/>
      <c r="L230" s="221"/>
    </row>
    <row r="231" spans="1:16" ht="26.25" hidden="1" customHeight="1">
      <c r="A231" s="51">
        <v>3</v>
      </c>
      <c r="B231" s="53">
        <v>1</v>
      </c>
      <c r="C231" s="51">
        <v>3</v>
      </c>
      <c r="D231" s="52">
        <v>2</v>
      </c>
      <c r="E231" s="52">
        <v>1</v>
      </c>
      <c r="F231" s="54">
        <v>2</v>
      </c>
      <c r="G231" s="234" t="s">
        <v>137</v>
      </c>
      <c r="H231" s="35">
        <v>197</v>
      </c>
      <c r="I231" s="219"/>
      <c r="J231" s="219"/>
      <c r="K231" s="219"/>
      <c r="L231" s="219"/>
    </row>
    <row r="232" spans="1:16" ht="26.25" hidden="1" customHeight="1">
      <c r="A232" s="51">
        <v>3</v>
      </c>
      <c r="B232" s="53">
        <v>1</v>
      </c>
      <c r="C232" s="51">
        <v>3</v>
      </c>
      <c r="D232" s="52">
        <v>2</v>
      </c>
      <c r="E232" s="52">
        <v>1</v>
      </c>
      <c r="F232" s="54">
        <v>3</v>
      </c>
      <c r="G232" s="234" t="s">
        <v>138</v>
      </c>
      <c r="H232" s="35">
        <v>198</v>
      </c>
      <c r="I232" s="219"/>
      <c r="J232" s="219"/>
      <c r="K232" s="219"/>
      <c r="L232" s="219"/>
    </row>
    <row r="233" spans="1:16" ht="27.75" hidden="1" customHeight="1">
      <c r="A233" s="51">
        <v>3</v>
      </c>
      <c r="B233" s="53">
        <v>1</v>
      </c>
      <c r="C233" s="51">
        <v>3</v>
      </c>
      <c r="D233" s="52">
        <v>2</v>
      </c>
      <c r="E233" s="52">
        <v>1</v>
      </c>
      <c r="F233" s="54">
        <v>4</v>
      </c>
      <c r="G233" s="234" t="s">
        <v>139</v>
      </c>
      <c r="H233" s="35">
        <v>199</v>
      </c>
      <c r="I233" s="219"/>
      <c r="J233" s="219"/>
      <c r="K233" s="219"/>
      <c r="L233" s="221"/>
    </row>
    <row r="234" spans="1:16" ht="29.25" hidden="1" customHeight="1">
      <c r="A234" s="51">
        <v>3</v>
      </c>
      <c r="B234" s="53">
        <v>1</v>
      </c>
      <c r="C234" s="51">
        <v>3</v>
      </c>
      <c r="D234" s="52">
        <v>2</v>
      </c>
      <c r="E234" s="52">
        <v>1</v>
      </c>
      <c r="F234" s="54">
        <v>5</v>
      </c>
      <c r="G234" s="242" t="s">
        <v>140</v>
      </c>
      <c r="H234" s="35">
        <v>200</v>
      </c>
      <c r="I234" s="219"/>
      <c r="J234" s="219"/>
      <c r="K234" s="219"/>
      <c r="L234" s="219"/>
    </row>
    <row r="235" spans="1:16" ht="25.5" hidden="1" customHeight="1">
      <c r="A235" s="51">
        <v>3</v>
      </c>
      <c r="B235" s="53">
        <v>1</v>
      </c>
      <c r="C235" s="51">
        <v>3</v>
      </c>
      <c r="D235" s="52">
        <v>2</v>
      </c>
      <c r="E235" s="52">
        <v>1</v>
      </c>
      <c r="F235" s="54">
        <v>6</v>
      </c>
      <c r="G235" s="242" t="s">
        <v>135</v>
      </c>
      <c r="H235" s="35">
        <v>201</v>
      </c>
      <c r="I235" s="219"/>
      <c r="J235" s="219"/>
      <c r="K235" s="219"/>
      <c r="L235" s="221"/>
    </row>
    <row r="236" spans="1:16" ht="27" hidden="1" customHeight="1">
      <c r="A236" s="49">
        <v>3</v>
      </c>
      <c r="B236" s="47">
        <v>1</v>
      </c>
      <c r="C236" s="47">
        <v>4</v>
      </c>
      <c r="D236" s="47"/>
      <c r="E236" s="47"/>
      <c r="F236" s="50"/>
      <c r="G236" s="242" t="s">
        <v>141</v>
      </c>
      <c r="H236" s="35">
        <v>202</v>
      </c>
      <c r="I236" s="226">
        <f t="shared" ref="I236:L238" si="21">I237</f>
        <v>0</v>
      </c>
      <c r="J236" s="225">
        <f t="shared" si="21"/>
        <v>0</v>
      </c>
      <c r="K236" s="224">
        <f t="shared" si="21"/>
        <v>0</v>
      </c>
      <c r="L236" s="224">
        <f t="shared" si="21"/>
        <v>0</v>
      </c>
    </row>
    <row r="237" spans="1:16" ht="27" hidden="1" customHeight="1">
      <c r="A237" s="61">
        <v>3</v>
      </c>
      <c r="B237" s="68">
        <v>1</v>
      </c>
      <c r="C237" s="68">
        <v>4</v>
      </c>
      <c r="D237" s="68">
        <v>1</v>
      </c>
      <c r="E237" s="68"/>
      <c r="F237" s="69"/>
      <c r="G237" s="242" t="s">
        <v>141</v>
      </c>
      <c r="H237" s="35">
        <v>203</v>
      </c>
      <c r="I237" s="229">
        <f t="shared" si="21"/>
        <v>0</v>
      </c>
      <c r="J237" s="239">
        <f t="shared" si="21"/>
        <v>0</v>
      </c>
      <c r="K237" s="227">
        <f t="shared" si="21"/>
        <v>0</v>
      </c>
      <c r="L237" s="227">
        <f t="shared" si="21"/>
        <v>0</v>
      </c>
    </row>
    <row r="238" spans="1:16" ht="27.75" hidden="1" customHeight="1">
      <c r="A238" s="51">
        <v>3</v>
      </c>
      <c r="B238" s="52">
        <v>1</v>
      </c>
      <c r="C238" s="52">
        <v>4</v>
      </c>
      <c r="D238" s="52">
        <v>1</v>
      </c>
      <c r="E238" s="52">
        <v>1</v>
      </c>
      <c r="F238" s="54"/>
      <c r="G238" s="242" t="s">
        <v>142</v>
      </c>
      <c r="H238" s="35">
        <v>204</v>
      </c>
      <c r="I238" s="222">
        <f t="shared" si="21"/>
        <v>0</v>
      </c>
      <c r="J238" s="223">
        <f t="shared" si="21"/>
        <v>0</v>
      </c>
      <c r="K238" s="44">
        <f t="shared" si="21"/>
        <v>0</v>
      </c>
      <c r="L238" s="44">
        <f t="shared" si="21"/>
        <v>0</v>
      </c>
    </row>
    <row r="239" spans="1:16" ht="27" hidden="1" customHeight="1">
      <c r="A239" s="55">
        <v>3</v>
      </c>
      <c r="B239" s="51">
        <v>1</v>
      </c>
      <c r="C239" s="52">
        <v>4</v>
      </c>
      <c r="D239" s="52">
        <v>1</v>
      </c>
      <c r="E239" s="52">
        <v>1</v>
      </c>
      <c r="F239" s="54">
        <v>1</v>
      </c>
      <c r="G239" s="242" t="s">
        <v>142</v>
      </c>
      <c r="H239" s="35">
        <v>205</v>
      </c>
      <c r="I239" s="219"/>
      <c r="J239" s="219"/>
      <c r="K239" s="219"/>
      <c r="L239" s="219"/>
    </row>
    <row r="240" spans="1:16" ht="26.25" hidden="1" customHeight="1">
      <c r="A240" s="55">
        <v>3</v>
      </c>
      <c r="B240" s="52">
        <v>1</v>
      </c>
      <c r="C240" s="52">
        <v>5</v>
      </c>
      <c r="D240" s="52"/>
      <c r="E240" s="52"/>
      <c r="F240" s="54"/>
      <c r="G240" s="234" t="s">
        <v>143</v>
      </c>
      <c r="H240" s="35">
        <v>206</v>
      </c>
      <c r="I240" s="222">
        <f t="shared" ref="I240:L241" si="22">I241</f>
        <v>0</v>
      </c>
      <c r="J240" s="222">
        <f t="shared" si="22"/>
        <v>0</v>
      </c>
      <c r="K240" s="222">
        <f t="shared" si="22"/>
        <v>0</v>
      </c>
      <c r="L240" s="222">
        <f t="shared" si="22"/>
        <v>0</v>
      </c>
    </row>
    <row r="241" spans="1:12" ht="30" hidden="1" customHeight="1">
      <c r="A241" s="55">
        <v>3</v>
      </c>
      <c r="B241" s="52">
        <v>1</v>
      </c>
      <c r="C241" s="52">
        <v>5</v>
      </c>
      <c r="D241" s="52">
        <v>1</v>
      </c>
      <c r="E241" s="52"/>
      <c r="F241" s="54"/>
      <c r="G241" s="234" t="s">
        <v>143</v>
      </c>
      <c r="H241" s="35">
        <v>207</v>
      </c>
      <c r="I241" s="222">
        <f t="shared" si="22"/>
        <v>0</v>
      </c>
      <c r="J241" s="222">
        <f t="shared" si="22"/>
        <v>0</v>
      </c>
      <c r="K241" s="222">
        <f t="shared" si="22"/>
        <v>0</v>
      </c>
      <c r="L241" s="222">
        <f t="shared" si="22"/>
        <v>0</v>
      </c>
    </row>
    <row r="242" spans="1:12" ht="27" hidden="1" customHeight="1">
      <c r="A242" s="55">
        <v>3</v>
      </c>
      <c r="B242" s="52">
        <v>1</v>
      </c>
      <c r="C242" s="52">
        <v>5</v>
      </c>
      <c r="D242" s="52">
        <v>1</v>
      </c>
      <c r="E242" s="52">
        <v>1</v>
      </c>
      <c r="F242" s="54"/>
      <c r="G242" s="234" t="s">
        <v>143</v>
      </c>
      <c r="H242" s="35">
        <v>208</v>
      </c>
      <c r="I242" s="222">
        <f>SUM(I243:I245)</f>
        <v>0</v>
      </c>
      <c r="J242" s="222">
        <f>SUM(J243:J245)</f>
        <v>0</v>
      </c>
      <c r="K242" s="222">
        <f>SUM(K243:K245)</f>
        <v>0</v>
      </c>
      <c r="L242" s="222">
        <f>SUM(L243:L245)</f>
        <v>0</v>
      </c>
    </row>
    <row r="243" spans="1:12" ht="31.5" hidden="1" customHeight="1">
      <c r="A243" s="55">
        <v>3</v>
      </c>
      <c r="B243" s="52">
        <v>1</v>
      </c>
      <c r="C243" s="52">
        <v>5</v>
      </c>
      <c r="D243" s="52">
        <v>1</v>
      </c>
      <c r="E243" s="52">
        <v>1</v>
      </c>
      <c r="F243" s="54">
        <v>1</v>
      </c>
      <c r="G243" s="241" t="s">
        <v>144</v>
      </c>
      <c r="H243" s="35">
        <v>209</v>
      </c>
      <c r="I243" s="219"/>
      <c r="J243" s="219"/>
      <c r="K243" s="219"/>
      <c r="L243" s="219"/>
    </row>
    <row r="244" spans="1:12" ht="25.5" hidden="1" customHeight="1">
      <c r="A244" s="55">
        <v>3</v>
      </c>
      <c r="B244" s="52">
        <v>1</v>
      </c>
      <c r="C244" s="52">
        <v>5</v>
      </c>
      <c r="D244" s="52">
        <v>1</v>
      </c>
      <c r="E244" s="52">
        <v>1</v>
      </c>
      <c r="F244" s="54">
        <v>2</v>
      </c>
      <c r="G244" s="241" t="s">
        <v>145</v>
      </c>
      <c r="H244" s="35">
        <v>210</v>
      </c>
      <c r="I244" s="219"/>
      <c r="J244" s="219"/>
      <c r="K244" s="219"/>
      <c r="L244" s="219"/>
    </row>
    <row r="245" spans="1:12" ht="28.5" hidden="1" customHeight="1">
      <c r="A245" s="55">
        <v>3</v>
      </c>
      <c r="B245" s="52">
        <v>1</v>
      </c>
      <c r="C245" s="52">
        <v>5</v>
      </c>
      <c r="D245" s="52">
        <v>1</v>
      </c>
      <c r="E245" s="52">
        <v>1</v>
      </c>
      <c r="F245" s="54">
        <v>3</v>
      </c>
      <c r="G245" s="241" t="s">
        <v>146</v>
      </c>
      <c r="H245" s="35">
        <v>211</v>
      </c>
      <c r="I245" s="219"/>
      <c r="J245" s="219"/>
      <c r="K245" s="219"/>
      <c r="L245" s="219"/>
    </row>
    <row r="246" spans="1:12" ht="41.25" hidden="1" customHeight="1">
      <c r="A246" s="40">
        <v>3</v>
      </c>
      <c r="B246" s="41">
        <v>2</v>
      </c>
      <c r="C246" s="41"/>
      <c r="D246" s="41"/>
      <c r="E246" s="41"/>
      <c r="F246" s="43"/>
      <c r="G246" s="240" t="s">
        <v>147</v>
      </c>
      <c r="H246" s="35">
        <v>212</v>
      </c>
      <c r="I246" s="222">
        <f>SUM(I247+I279)</f>
        <v>0</v>
      </c>
      <c r="J246" s="223">
        <f>SUM(J247+J279)</f>
        <v>0</v>
      </c>
      <c r="K246" s="44">
        <f>SUM(K247+K279)</f>
        <v>0</v>
      </c>
      <c r="L246" s="44">
        <f>SUM(L247+L279)</f>
        <v>0</v>
      </c>
    </row>
    <row r="247" spans="1:12" ht="26.25" hidden="1" customHeight="1">
      <c r="A247" s="61">
        <v>3</v>
      </c>
      <c r="B247" s="67">
        <v>2</v>
      </c>
      <c r="C247" s="68">
        <v>1</v>
      </c>
      <c r="D247" s="68"/>
      <c r="E247" s="68"/>
      <c r="F247" s="69"/>
      <c r="G247" s="70" t="s">
        <v>148</v>
      </c>
      <c r="H247" s="35">
        <v>213</v>
      </c>
      <c r="I247" s="229">
        <f>SUM(I248+I257+I261+I265+I269+I272+I275)</f>
        <v>0</v>
      </c>
      <c r="J247" s="239">
        <f>SUM(J248+J257+J261+J265+J269+J272+J275)</f>
        <v>0</v>
      </c>
      <c r="K247" s="227">
        <f>SUM(K248+K257+K261+K265+K269+K272+K275)</f>
        <v>0</v>
      </c>
      <c r="L247" s="227">
        <f>SUM(L248+L257+L261+L265+L269+L272+L275)</f>
        <v>0</v>
      </c>
    </row>
    <row r="248" spans="1:12" ht="30" hidden="1" customHeight="1">
      <c r="A248" s="51">
        <v>3</v>
      </c>
      <c r="B248" s="52">
        <v>2</v>
      </c>
      <c r="C248" s="52">
        <v>1</v>
      </c>
      <c r="D248" s="52">
        <v>1</v>
      </c>
      <c r="E248" s="52"/>
      <c r="F248" s="54"/>
      <c r="G248" s="53" t="s">
        <v>149</v>
      </c>
      <c r="H248" s="35">
        <v>214</v>
      </c>
      <c r="I248" s="229">
        <f>I249+I251+I254</f>
        <v>0</v>
      </c>
      <c r="J248" s="229">
        <f>J249+J251+J254</f>
        <v>0</v>
      </c>
      <c r="K248" s="229">
        <f>K249+K251+K254</f>
        <v>0</v>
      </c>
      <c r="L248" s="229">
        <f>L249+L251+L254</f>
        <v>0</v>
      </c>
    </row>
    <row r="249" spans="1:12" ht="27" hidden="1" customHeight="1">
      <c r="A249" s="51">
        <v>3</v>
      </c>
      <c r="B249" s="51">
        <v>2</v>
      </c>
      <c r="C249" s="52">
        <v>1</v>
      </c>
      <c r="D249" s="52">
        <v>1</v>
      </c>
      <c r="E249" s="52">
        <v>1</v>
      </c>
      <c r="F249" s="54"/>
      <c r="G249" s="53" t="s">
        <v>150</v>
      </c>
      <c r="H249" s="35">
        <v>215</v>
      </c>
      <c r="I249" s="222">
        <f>SUM(I250:I250)</f>
        <v>0</v>
      </c>
      <c r="J249" s="223">
        <f>SUM(J250:J250)</f>
        <v>0</v>
      </c>
      <c r="K249" s="44">
        <f>SUM(K250:K250)</f>
        <v>0</v>
      </c>
      <c r="L249" s="44">
        <f>SUM(L250:L250)</f>
        <v>0</v>
      </c>
    </row>
    <row r="250" spans="1:12" ht="25.5" hidden="1" customHeight="1">
      <c r="A250" s="61">
        <v>3</v>
      </c>
      <c r="B250" s="61">
        <v>2</v>
      </c>
      <c r="C250" s="68">
        <v>1</v>
      </c>
      <c r="D250" s="68">
        <v>1</v>
      </c>
      <c r="E250" s="68">
        <v>1</v>
      </c>
      <c r="F250" s="69">
        <v>1</v>
      </c>
      <c r="G250" s="70" t="s">
        <v>150</v>
      </c>
      <c r="H250" s="35">
        <v>216</v>
      </c>
      <c r="I250" s="219"/>
      <c r="J250" s="219"/>
      <c r="K250" s="219"/>
      <c r="L250" s="219"/>
    </row>
    <row r="251" spans="1:12" ht="25.5" hidden="1" customHeight="1">
      <c r="A251" s="61">
        <v>3</v>
      </c>
      <c r="B251" s="68">
        <v>2</v>
      </c>
      <c r="C251" s="68">
        <v>1</v>
      </c>
      <c r="D251" s="68">
        <v>1</v>
      </c>
      <c r="E251" s="68">
        <v>2</v>
      </c>
      <c r="F251" s="69"/>
      <c r="G251" s="70" t="s">
        <v>151</v>
      </c>
      <c r="H251" s="35">
        <v>217</v>
      </c>
      <c r="I251" s="222">
        <f>SUM(I252:I253)</f>
        <v>0</v>
      </c>
      <c r="J251" s="222">
        <f>SUM(J252:J253)</f>
        <v>0</v>
      </c>
      <c r="K251" s="222">
        <f>SUM(K252:K253)</f>
        <v>0</v>
      </c>
      <c r="L251" s="222">
        <f>SUM(L252:L253)</f>
        <v>0</v>
      </c>
    </row>
    <row r="252" spans="1:12" ht="24.75" hidden="1" customHeight="1">
      <c r="A252" s="61">
        <v>3</v>
      </c>
      <c r="B252" s="68">
        <v>2</v>
      </c>
      <c r="C252" s="68">
        <v>1</v>
      </c>
      <c r="D252" s="68">
        <v>1</v>
      </c>
      <c r="E252" s="68">
        <v>2</v>
      </c>
      <c r="F252" s="69">
        <v>1</v>
      </c>
      <c r="G252" s="70" t="s">
        <v>152</v>
      </c>
      <c r="H252" s="35">
        <v>218</v>
      </c>
      <c r="I252" s="219"/>
      <c r="J252" s="219"/>
      <c r="K252" s="219"/>
      <c r="L252" s="219"/>
    </row>
    <row r="253" spans="1:12" ht="25.5" hidden="1" customHeight="1">
      <c r="A253" s="61">
        <v>3</v>
      </c>
      <c r="B253" s="68">
        <v>2</v>
      </c>
      <c r="C253" s="68">
        <v>1</v>
      </c>
      <c r="D253" s="68">
        <v>1</v>
      </c>
      <c r="E253" s="68">
        <v>2</v>
      </c>
      <c r="F253" s="69">
        <v>2</v>
      </c>
      <c r="G253" s="70" t="s">
        <v>153</v>
      </c>
      <c r="H253" s="35">
        <v>219</v>
      </c>
      <c r="I253" s="219"/>
      <c r="J253" s="219"/>
      <c r="K253" s="219"/>
      <c r="L253" s="219"/>
    </row>
    <row r="254" spans="1:12" ht="25.5" hidden="1" customHeight="1">
      <c r="A254" s="61">
        <v>3</v>
      </c>
      <c r="B254" s="68">
        <v>2</v>
      </c>
      <c r="C254" s="68">
        <v>1</v>
      </c>
      <c r="D254" s="68">
        <v>1</v>
      </c>
      <c r="E254" s="68">
        <v>3</v>
      </c>
      <c r="F254" s="90"/>
      <c r="G254" s="70" t="s">
        <v>154</v>
      </c>
      <c r="H254" s="35">
        <v>220</v>
      </c>
      <c r="I254" s="222">
        <f>SUM(I255:I256)</f>
        <v>0</v>
      </c>
      <c r="J254" s="222">
        <f>SUM(J255:J256)</f>
        <v>0</v>
      </c>
      <c r="K254" s="222">
        <f>SUM(K255:K256)</f>
        <v>0</v>
      </c>
      <c r="L254" s="222">
        <f>SUM(L255:L256)</f>
        <v>0</v>
      </c>
    </row>
    <row r="255" spans="1:12" ht="29.25" hidden="1" customHeight="1">
      <c r="A255" s="61">
        <v>3</v>
      </c>
      <c r="B255" s="68">
        <v>2</v>
      </c>
      <c r="C255" s="68">
        <v>1</v>
      </c>
      <c r="D255" s="68">
        <v>1</v>
      </c>
      <c r="E255" s="68">
        <v>3</v>
      </c>
      <c r="F255" s="69">
        <v>1</v>
      </c>
      <c r="G255" s="70" t="s">
        <v>155</v>
      </c>
      <c r="H255" s="35">
        <v>221</v>
      </c>
      <c r="I255" s="219"/>
      <c r="J255" s="219"/>
      <c r="K255" s="219"/>
      <c r="L255" s="219"/>
    </row>
    <row r="256" spans="1:12" ht="25.5" hidden="1" customHeight="1">
      <c r="A256" s="61">
        <v>3</v>
      </c>
      <c r="B256" s="68">
        <v>2</v>
      </c>
      <c r="C256" s="68">
        <v>1</v>
      </c>
      <c r="D256" s="68">
        <v>1</v>
      </c>
      <c r="E256" s="68">
        <v>3</v>
      </c>
      <c r="F256" s="69">
        <v>2</v>
      </c>
      <c r="G256" s="70" t="s">
        <v>156</v>
      </c>
      <c r="H256" s="35">
        <v>222</v>
      </c>
      <c r="I256" s="219"/>
      <c r="J256" s="219"/>
      <c r="K256" s="219"/>
      <c r="L256" s="219"/>
    </row>
    <row r="257" spans="1:12" ht="27" hidden="1" customHeight="1">
      <c r="A257" s="51">
        <v>3</v>
      </c>
      <c r="B257" s="52">
        <v>2</v>
      </c>
      <c r="C257" s="52">
        <v>1</v>
      </c>
      <c r="D257" s="52">
        <v>2</v>
      </c>
      <c r="E257" s="52"/>
      <c r="F257" s="54"/>
      <c r="G257" s="53" t="s">
        <v>157</v>
      </c>
      <c r="H257" s="35">
        <v>223</v>
      </c>
      <c r="I257" s="222">
        <f>I258</f>
        <v>0</v>
      </c>
      <c r="J257" s="222">
        <f>J258</f>
        <v>0</v>
      </c>
      <c r="K257" s="222">
        <f>K258</f>
        <v>0</v>
      </c>
      <c r="L257" s="222">
        <f>L258</f>
        <v>0</v>
      </c>
    </row>
    <row r="258" spans="1:12" ht="27.75" hidden="1" customHeight="1">
      <c r="A258" s="51">
        <v>3</v>
      </c>
      <c r="B258" s="52">
        <v>2</v>
      </c>
      <c r="C258" s="52">
        <v>1</v>
      </c>
      <c r="D258" s="52">
        <v>2</v>
      </c>
      <c r="E258" s="52">
        <v>1</v>
      </c>
      <c r="F258" s="54"/>
      <c r="G258" s="53" t="s">
        <v>157</v>
      </c>
      <c r="H258" s="35">
        <v>224</v>
      </c>
      <c r="I258" s="222">
        <f>SUM(I259:I260)</f>
        <v>0</v>
      </c>
      <c r="J258" s="223">
        <f>SUM(J259:J260)</f>
        <v>0</v>
      </c>
      <c r="K258" s="44">
        <f>SUM(K259:K260)</f>
        <v>0</v>
      </c>
      <c r="L258" s="44">
        <f>SUM(L259:L260)</f>
        <v>0</v>
      </c>
    </row>
    <row r="259" spans="1:12" ht="27" hidden="1" customHeight="1">
      <c r="A259" s="61">
        <v>3</v>
      </c>
      <c r="B259" s="67">
        <v>2</v>
      </c>
      <c r="C259" s="68">
        <v>1</v>
      </c>
      <c r="D259" s="68">
        <v>2</v>
      </c>
      <c r="E259" s="68">
        <v>1</v>
      </c>
      <c r="F259" s="69">
        <v>1</v>
      </c>
      <c r="G259" s="70" t="s">
        <v>158</v>
      </c>
      <c r="H259" s="35">
        <v>225</v>
      </c>
      <c r="I259" s="219"/>
      <c r="J259" s="219"/>
      <c r="K259" s="219"/>
      <c r="L259" s="219"/>
    </row>
    <row r="260" spans="1:12" ht="25.5" hidden="1" customHeight="1">
      <c r="A260" s="51">
        <v>3</v>
      </c>
      <c r="B260" s="52">
        <v>2</v>
      </c>
      <c r="C260" s="52">
        <v>1</v>
      </c>
      <c r="D260" s="52">
        <v>2</v>
      </c>
      <c r="E260" s="52">
        <v>1</v>
      </c>
      <c r="F260" s="54">
        <v>2</v>
      </c>
      <c r="G260" s="53" t="s">
        <v>159</v>
      </c>
      <c r="H260" s="35">
        <v>226</v>
      </c>
      <c r="I260" s="219"/>
      <c r="J260" s="219"/>
      <c r="K260" s="219"/>
      <c r="L260" s="219"/>
    </row>
    <row r="261" spans="1:12" ht="26.25" hidden="1" customHeight="1">
      <c r="A261" s="49">
        <v>3</v>
      </c>
      <c r="B261" s="47">
        <v>2</v>
      </c>
      <c r="C261" s="47">
        <v>1</v>
      </c>
      <c r="D261" s="47">
        <v>3</v>
      </c>
      <c r="E261" s="47"/>
      <c r="F261" s="50"/>
      <c r="G261" s="48" t="s">
        <v>160</v>
      </c>
      <c r="H261" s="35">
        <v>227</v>
      </c>
      <c r="I261" s="226">
        <f>I262</f>
        <v>0</v>
      </c>
      <c r="J261" s="225">
        <f>J262</f>
        <v>0</v>
      </c>
      <c r="K261" s="224">
        <f>K262</f>
        <v>0</v>
      </c>
      <c r="L261" s="224">
        <f>L262</f>
        <v>0</v>
      </c>
    </row>
    <row r="262" spans="1:12" ht="29.25" hidden="1" customHeight="1">
      <c r="A262" s="51">
        <v>3</v>
      </c>
      <c r="B262" s="52">
        <v>2</v>
      </c>
      <c r="C262" s="52">
        <v>1</v>
      </c>
      <c r="D262" s="52">
        <v>3</v>
      </c>
      <c r="E262" s="52">
        <v>1</v>
      </c>
      <c r="F262" s="54"/>
      <c r="G262" s="48" t="s">
        <v>160</v>
      </c>
      <c r="H262" s="35">
        <v>228</v>
      </c>
      <c r="I262" s="222">
        <f>I263+I264</f>
        <v>0</v>
      </c>
      <c r="J262" s="222">
        <f>J263+J264</f>
        <v>0</v>
      </c>
      <c r="K262" s="222">
        <f>K263+K264</f>
        <v>0</v>
      </c>
      <c r="L262" s="222">
        <f>L263+L264</f>
        <v>0</v>
      </c>
    </row>
    <row r="263" spans="1:12" ht="30" hidden="1" customHeight="1">
      <c r="A263" s="51">
        <v>3</v>
      </c>
      <c r="B263" s="52">
        <v>2</v>
      </c>
      <c r="C263" s="52">
        <v>1</v>
      </c>
      <c r="D263" s="52">
        <v>3</v>
      </c>
      <c r="E263" s="52">
        <v>1</v>
      </c>
      <c r="F263" s="54">
        <v>1</v>
      </c>
      <c r="G263" s="53" t="s">
        <v>161</v>
      </c>
      <c r="H263" s="35">
        <v>229</v>
      </c>
      <c r="I263" s="219"/>
      <c r="J263" s="219"/>
      <c r="K263" s="219"/>
      <c r="L263" s="219"/>
    </row>
    <row r="264" spans="1:12" ht="27.75" hidden="1" customHeight="1">
      <c r="A264" s="51">
        <v>3</v>
      </c>
      <c r="B264" s="52">
        <v>2</v>
      </c>
      <c r="C264" s="52">
        <v>1</v>
      </c>
      <c r="D264" s="52">
        <v>3</v>
      </c>
      <c r="E264" s="52">
        <v>1</v>
      </c>
      <c r="F264" s="54">
        <v>2</v>
      </c>
      <c r="G264" s="53" t="s">
        <v>162</v>
      </c>
      <c r="H264" s="35">
        <v>230</v>
      </c>
      <c r="I264" s="221"/>
      <c r="J264" s="238"/>
      <c r="K264" s="221"/>
      <c r="L264" s="221"/>
    </row>
    <row r="265" spans="1:12" ht="26.25" hidden="1" customHeight="1">
      <c r="A265" s="51">
        <v>3</v>
      </c>
      <c r="B265" s="52">
        <v>2</v>
      </c>
      <c r="C265" s="52">
        <v>1</v>
      </c>
      <c r="D265" s="52">
        <v>4</v>
      </c>
      <c r="E265" s="52"/>
      <c r="F265" s="54"/>
      <c r="G265" s="53" t="s">
        <v>163</v>
      </c>
      <c r="H265" s="35">
        <v>231</v>
      </c>
      <c r="I265" s="222">
        <f>I266</f>
        <v>0</v>
      </c>
      <c r="J265" s="44">
        <f>J266</f>
        <v>0</v>
      </c>
      <c r="K265" s="222">
        <f>K266</f>
        <v>0</v>
      </c>
      <c r="L265" s="44">
        <f>L266</f>
        <v>0</v>
      </c>
    </row>
    <row r="266" spans="1:12" ht="27.75" hidden="1" customHeight="1">
      <c r="A266" s="49">
        <v>3</v>
      </c>
      <c r="B266" s="47">
        <v>2</v>
      </c>
      <c r="C266" s="47">
        <v>1</v>
      </c>
      <c r="D266" s="47">
        <v>4</v>
      </c>
      <c r="E266" s="47">
        <v>1</v>
      </c>
      <c r="F266" s="50"/>
      <c r="G266" s="48" t="s">
        <v>163</v>
      </c>
      <c r="H266" s="35">
        <v>232</v>
      </c>
      <c r="I266" s="226">
        <f>SUM(I267:I268)</f>
        <v>0</v>
      </c>
      <c r="J266" s="225">
        <f>SUM(J267:J268)</f>
        <v>0</v>
      </c>
      <c r="K266" s="224">
        <f>SUM(K267:K268)</f>
        <v>0</v>
      </c>
      <c r="L266" s="224">
        <f>SUM(L267:L268)</f>
        <v>0</v>
      </c>
    </row>
    <row r="267" spans="1:12" ht="25.5" hidden="1" customHeight="1">
      <c r="A267" s="51">
        <v>3</v>
      </c>
      <c r="B267" s="52">
        <v>2</v>
      </c>
      <c r="C267" s="52">
        <v>1</v>
      </c>
      <c r="D267" s="52">
        <v>4</v>
      </c>
      <c r="E267" s="52">
        <v>1</v>
      </c>
      <c r="F267" s="54">
        <v>1</v>
      </c>
      <c r="G267" s="53" t="s">
        <v>164</v>
      </c>
      <c r="H267" s="35">
        <v>233</v>
      </c>
      <c r="I267" s="219"/>
      <c r="J267" s="219"/>
      <c r="K267" s="219"/>
      <c r="L267" s="219"/>
    </row>
    <row r="268" spans="1:12" ht="27.75" hidden="1" customHeight="1">
      <c r="A268" s="51">
        <v>3</v>
      </c>
      <c r="B268" s="52">
        <v>2</v>
      </c>
      <c r="C268" s="52">
        <v>1</v>
      </c>
      <c r="D268" s="52">
        <v>4</v>
      </c>
      <c r="E268" s="52">
        <v>1</v>
      </c>
      <c r="F268" s="54">
        <v>2</v>
      </c>
      <c r="G268" s="53" t="s">
        <v>165</v>
      </c>
      <c r="H268" s="35">
        <v>234</v>
      </c>
      <c r="I268" s="219"/>
      <c r="J268" s="219"/>
      <c r="K268" s="219"/>
      <c r="L268" s="219"/>
    </row>
    <row r="269" spans="1:12" ht="13.5" hidden="1" customHeight="1">
      <c r="A269" s="51">
        <v>3</v>
      </c>
      <c r="B269" s="52">
        <v>2</v>
      </c>
      <c r="C269" s="52">
        <v>1</v>
      </c>
      <c r="D269" s="52">
        <v>5</v>
      </c>
      <c r="E269" s="52"/>
      <c r="F269" s="54"/>
      <c r="G269" s="53" t="s">
        <v>166</v>
      </c>
      <c r="H269" s="35">
        <v>235</v>
      </c>
      <c r="I269" s="222">
        <f t="shared" ref="I269:L270" si="23">I270</f>
        <v>0</v>
      </c>
      <c r="J269" s="223">
        <f t="shared" si="23"/>
        <v>0</v>
      </c>
      <c r="K269" s="44">
        <f t="shared" si="23"/>
        <v>0</v>
      </c>
      <c r="L269" s="44">
        <f t="shared" si="23"/>
        <v>0</v>
      </c>
    </row>
    <row r="270" spans="1:12" ht="29.25" hidden="1" customHeight="1">
      <c r="A270" s="51">
        <v>3</v>
      </c>
      <c r="B270" s="52">
        <v>2</v>
      </c>
      <c r="C270" s="52">
        <v>1</v>
      </c>
      <c r="D270" s="52">
        <v>5</v>
      </c>
      <c r="E270" s="52">
        <v>1</v>
      </c>
      <c r="F270" s="54"/>
      <c r="G270" s="53" t="s">
        <v>166</v>
      </c>
      <c r="H270" s="35">
        <v>236</v>
      </c>
      <c r="I270" s="44">
        <f t="shared" si="23"/>
        <v>0</v>
      </c>
      <c r="J270" s="223">
        <f t="shared" si="23"/>
        <v>0</v>
      </c>
      <c r="K270" s="44">
        <f t="shared" si="23"/>
        <v>0</v>
      </c>
      <c r="L270" s="44">
        <f t="shared" si="23"/>
        <v>0</v>
      </c>
    </row>
    <row r="271" spans="1:12" ht="13.5" hidden="1" customHeight="1">
      <c r="A271" s="67">
        <v>3</v>
      </c>
      <c r="B271" s="68">
        <v>2</v>
      </c>
      <c r="C271" s="68">
        <v>1</v>
      </c>
      <c r="D271" s="68">
        <v>5</v>
      </c>
      <c r="E271" s="68">
        <v>1</v>
      </c>
      <c r="F271" s="69">
        <v>1</v>
      </c>
      <c r="G271" s="53" t="s">
        <v>166</v>
      </c>
      <c r="H271" s="35">
        <v>237</v>
      </c>
      <c r="I271" s="221"/>
      <c r="J271" s="221"/>
      <c r="K271" s="221"/>
      <c r="L271" s="221"/>
    </row>
    <row r="272" spans="1:12" ht="13.5" hidden="1" customHeight="1">
      <c r="A272" s="51">
        <v>3</v>
      </c>
      <c r="B272" s="52">
        <v>2</v>
      </c>
      <c r="C272" s="52">
        <v>1</v>
      </c>
      <c r="D272" s="52">
        <v>6</v>
      </c>
      <c r="E272" s="52"/>
      <c r="F272" s="54"/>
      <c r="G272" s="53" t="s">
        <v>167</v>
      </c>
      <c r="H272" s="35">
        <v>238</v>
      </c>
      <c r="I272" s="222">
        <f t="shared" ref="I272:L273" si="24">I273</f>
        <v>0</v>
      </c>
      <c r="J272" s="223">
        <f t="shared" si="24"/>
        <v>0</v>
      </c>
      <c r="K272" s="44">
        <f t="shared" si="24"/>
        <v>0</v>
      </c>
      <c r="L272" s="44">
        <f t="shared" si="24"/>
        <v>0</v>
      </c>
    </row>
    <row r="273" spans="1:12" ht="13.5" hidden="1" customHeight="1">
      <c r="A273" s="51">
        <v>3</v>
      </c>
      <c r="B273" s="51">
        <v>2</v>
      </c>
      <c r="C273" s="52">
        <v>1</v>
      </c>
      <c r="D273" s="52">
        <v>6</v>
      </c>
      <c r="E273" s="52">
        <v>1</v>
      </c>
      <c r="F273" s="54"/>
      <c r="G273" s="53" t="s">
        <v>167</v>
      </c>
      <c r="H273" s="35">
        <v>239</v>
      </c>
      <c r="I273" s="222">
        <f t="shared" si="24"/>
        <v>0</v>
      </c>
      <c r="J273" s="223">
        <f t="shared" si="24"/>
        <v>0</v>
      </c>
      <c r="K273" s="44">
        <f t="shared" si="24"/>
        <v>0</v>
      </c>
      <c r="L273" s="44">
        <f t="shared" si="24"/>
        <v>0</v>
      </c>
    </row>
    <row r="274" spans="1:12" ht="24" hidden="1" customHeight="1">
      <c r="A274" s="49">
        <v>3</v>
      </c>
      <c r="B274" s="49">
        <v>2</v>
      </c>
      <c r="C274" s="52">
        <v>1</v>
      </c>
      <c r="D274" s="52">
        <v>6</v>
      </c>
      <c r="E274" s="52">
        <v>1</v>
      </c>
      <c r="F274" s="54">
        <v>1</v>
      </c>
      <c r="G274" s="53" t="s">
        <v>167</v>
      </c>
      <c r="H274" s="35">
        <v>240</v>
      </c>
      <c r="I274" s="221"/>
      <c r="J274" s="221"/>
      <c r="K274" s="221"/>
      <c r="L274" s="221"/>
    </row>
    <row r="275" spans="1:12" ht="27.75" hidden="1" customHeight="1">
      <c r="A275" s="51">
        <v>3</v>
      </c>
      <c r="B275" s="51">
        <v>2</v>
      </c>
      <c r="C275" s="52">
        <v>1</v>
      </c>
      <c r="D275" s="52">
        <v>7</v>
      </c>
      <c r="E275" s="52"/>
      <c r="F275" s="54"/>
      <c r="G275" s="53" t="s">
        <v>168</v>
      </c>
      <c r="H275" s="35">
        <v>241</v>
      </c>
      <c r="I275" s="222">
        <f>I276</f>
        <v>0</v>
      </c>
      <c r="J275" s="223">
        <f>J276</f>
        <v>0</v>
      </c>
      <c r="K275" s="44">
        <f>K276</f>
        <v>0</v>
      </c>
      <c r="L275" s="44">
        <f>L276</f>
        <v>0</v>
      </c>
    </row>
    <row r="276" spans="1:12" ht="13.5" hidden="1" customHeight="1">
      <c r="A276" s="51">
        <v>3</v>
      </c>
      <c r="B276" s="52">
        <v>2</v>
      </c>
      <c r="C276" s="52">
        <v>1</v>
      </c>
      <c r="D276" s="52">
        <v>7</v>
      </c>
      <c r="E276" s="52">
        <v>1</v>
      </c>
      <c r="F276" s="54"/>
      <c r="G276" s="53" t="s">
        <v>168</v>
      </c>
      <c r="H276" s="35">
        <v>242</v>
      </c>
      <c r="I276" s="222">
        <f>I277+I278</f>
        <v>0</v>
      </c>
      <c r="J276" s="222">
        <f>J277+J278</f>
        <v>0</v>
      </c>
      <c r="K276" s="222">
        <f>K277+K278</f>
        <v>0</v>
      </c>
      <c r="L276" s="222">
        <f>L277+L278</f>
        <v>0</v>
      </c>
    </row>
    <row r="277" spans="1:12" ht="27" hidden="1" customHeight="1">
      <c r="A277" s="51">
        <v>3</v>
      </c>
      <c r="B277" s="52">
        <v>2</v>
      </c>
      <c r="C277" s="52">
        <v>1</v>
      </c>
      <c r="D277" s="52">
        <v>7</v>
      </c>
      <c r="E277" s="52">
        <v>1</v>
      </c>
      <c r="F277" s="54">
        <v>1</v>
      </c>
      <c r="G277" s="53" t="s">
        <v>169</v>
      </c>
      <c r="H277" s="35">
        <v>243</v>
      </c>
      <c r="I277" s="236"/>
      <c r="J277" s="219"/>
      <c r="K277" s="219"/>
      <c r="L277" s="219"/>
    </row>
    <row r="278" spans="1:12" ht="24.75" hidden="1" customHeight="1">
      <c r="A278" s="51">
        <v>3</v>
      </c>
      <c r="B278" s="52">
        <v>2</v>
      </c>
      <c r="C278" s="52">
        <v>1</v>
      </c>
      <c r="D278" s="52">
        <v>7</v>
      </c>
      <c r="E278" s="52">
        <v>1</v>
      </c>
      <c r="F278" s="54">
        <v>2</v>
      </c>
      <c r="G278" s="53" t="s">
        <v>170</v>
      </c>
      <c r="H278" s="35">
        <v>244</v>
      </c>
      <c r="I278" s="219"/>
      <c r="J278" s="219"/>
      <c r="K278" s="219"/>
      <c r="L278" s="219"/>
    </row>
    <row r="279" spans="1:12" ht="38.25" hidden="1" customHeight="1">
      <c r="A279" s="51">
        <v>3</v>
      </c>
      <c r="B279" s="52">
        <v>2</v>
      </c>
      <c r="C279" s="52">
        <v>2</v>
      </c>
      <c r="D279" s="91"/>
      <c r="E279" s="91"/>
      <c r="F279" s="92"/>
      <c r="G279" s="53" t="s">
        <v>171</v>
      </c>
      <c r="H279" s="35">
        <v>245</v>
      </c>
      <c r="I279" s="222">
        <f>SUM(I280+I289+I293+I297+I301+I304+I307)</f>
        <v>0</v>
      </c>
      <c r="J279" s="223">
        <f>SUM(J280+J289+J293+J297+J301+J304+J307)</f>
        <v>0</v>
      </c>
      <c r="K279" s="44">
        <f>SUM(K280+K289+K293+K297+K301+K304+K307)</f>
        <v>0</v>
      </c>
      <c r="L279" s="44">
        <f>SUM(L280+L289+L293+L297+L301+L304+L307)</f>
        <v>0</v>
      </c>
    </row>
    <row r="280" spans="1:12" ht="13.5" hidden="1" customHeight="1">
      <c r="A280" s="51">
        <v>3</v>
      </c>
      <c r="B280" s="52">
        <v>2</v>
      </c>
      <c r="C280" s="52">
        <v>2</v>
      </c>
      <c r="D280" s="52">
        <v>1</v>
      </c>
      <c r="E280" s="52"/>
      <c r="F280" s="54"/>
      <c r="G280" s="53" t="s">
        <v>172</v>
      </c>
      <c r="H280" s="35">
        <v>246</v>
      </c>
      <c r="I280" s="222">
        <f>I281+I283+I286</f>
        <v>0</v>
      </c>
      <c r="J280" s="222">
        <f>J281+J283+J286</f>
        <v>0</v>
      </c>
      <c r="K280" s="222">
        <f>K281+K283+K286</f>
        <v>0</v>
      </c>
      <c r="L280" s="222">
        <f>L281+L283+L286</f>
        <v>0</v>
      </c>
    </row>
    <row r="281" spans="1:12" ht="13.5" hidden="1" customHeight="1">
      <c r="A281" s="55">
        <v>3</v>
      </c>
      <c r="B281" s="51">
        <v>2</v>
      </c>
      <c r="C281" s="52">
        <v>2</v>
      </c>
      <c r="D281" s="52">
        <v>1</v>
      </c>
      <c r="E281" s="52">
        <v>1</v>
      </c>
      <c r="F281" s="54"/>
      <c r="G281" s="53" t="s">
        <v>150</v>
      </c>
      <c r="H281" s="35">
        <v>247</v>
      </c>
      <c r="I281" s="222">
        <f>SUM(I282)</f>
        <v>0</v>
      </c>
      <c r="J281" s="222">
        <f>SUM(J282)</f>
        <v>0</v>
      </c>
      <c r="K281" s="222">
        <f>SUM(K282)</f>
        <v>0</v>
      </c>
      <c r="L281" s="222">
        <f>SUM(L282)</f>
        <v>0</v>
      </c>
    </row>
    <row r="282" spans="1:12" ht="13.5" hidden="1" customHeight="1">
      <c r="A282" s="55">
        <v>3</v>
      </c>
      <c r="B282" s="51">
        <v>2</v>
      </c>
      <c r="C282" s="52">
        <v>2</v>
      </c>
      <c r="D282" s="52">
        <v>1</v>
      </c>
      <c r="E282" s="52">
        <v>1</v>
      </c>
      <c r="F282" s="54">
        <v>1</v>
      </c>
      <c r="G282" s="53" t="s">
        <v>150</v>
      </c>
      <c r="H282" s="35">
        <v>248</v>
      </c>
      <c r="I282" s="219"/>
      <c r="J282" s="219"/>
      <c r="K282" s="219"/>
      <c r="L282" s="219"/>
    </row>
    <row r="283" spans="1:12" ht="24" hidden="1" customHeight="1">
      <c r="A283" s="55">
        <v>3</v>
      </c>
      <c r="B283" s="51">
        <v>2</v>
      </c>
      <c r="C283" s="52">
        <v>2</v>
      </c>
      <c r="D283" s="52">
        <v>1</v>
      </c>
      <c r="E283" s="52">
        <v>2</v>
      </c>
      <c r="F283" s="54"/>
      <c r="G283" s="53" t="s">
        <v>173</v>
      </c>
      <c r="H283" s="35">
        <v>249</v>
      </c>
      <c r="I283" s="222">
        <f>SUM(I284:I285)</f>
        <v>0</v>
      </c>
      <c r="J283" s="222">
        <f>SUM(J284:J285)</f>
        <v>0</v>
      </c>
      <c r="K283" s="222">
        <f>SUM(K284:K285)</f>
        <v>0</v>
      </c>
      <c r="L283" s="222">
        <f>SUM(L284:L285)</f>
        <v>0</v>
      </c>
    </row>
    <row r="284" spans="1:12" ht="24" hidden="1" customHeight="1">
      <c r="A284" s="55">
        <v>3</v>
      </c>
      <c r="B284" s="51">
        <v>2</v>
      </c>
      <c r="C284" s="52">
        <v>2</v>
      </c>
      <c r="D284" s="52">
        <v>1</v>
      </c>
      <c r="E284" s="52">
        <v>2</v>
      </c>
      <c r="F284" s="54">
        <v>1</v>
      </c>
      <c r="G284" s="53" t="s">
        <v>152</v>
      </c>
      <c r="H284" s="35">
        <v>250</v>
      </c>
      <c r="I284" s="219"/>
      <c r="J284" s="236"/>
      <c r="K284" s="219"/>
      <c r="L284" s="219"/>
    </row>
    <row r="285" spans="1:12" ht="32.25" hidden="1" customHeight="1">
      <c r="A285" s="55">
        <v>3</v>
      </c>
      <c r="B285" s="51">
        <v>2</v>
      </c>
      <c r="C285" s="52">
        <v>2</v>
      </c>
      <c r="D285" s="52">
        <v>1</v>
      </c>
      <c r="E285" s="52">
        <v>2</v>
      </c>
      <c r="F285" s="54">
        <v>2</v>
      </c>
      <c r="G285" s="53" t="s">
        <v>153</v>
      </c>
      <c r="H285" s="35">
        <v>251</v>
      </c>
      <c r="I285" s="219"/>
      <c r="J285" s="236"/>
      <c r="K285" s="219"/>
      <c r="L285" s="219"/>
    </row>
    <row r="286" spans="1:12" ht="27" hidden="1" customHeight="1">
      <c r="A286" s="55">
        <v>3</v>
      </c>
      <c r="B286" s="51">
        <v>2</v>
      </c>
      <c r="C286" s="52">
        <v>2</v>
      </c>
      <c r="D286" s="52">
        <v>1</v>
      </c>
      <c r="E286" s="52">
        <v>3</v>
      </c>
      <c r="F286" s="54"/>
      <c r="G286" s="53" t="s">
        <v>154</v>
      </c>
      <c r="H286" s="35">
        <v>252</v>
      </c>
      <c r="I286" s="222">
        <f>SUM(I287:I288)</f>
        <v>0</v>
      </c>
      <c r="J286" s="222">
        <f>SUM(J287:J288)</f>
        <v>0</v>
      </c>
      <c r="K286" s="222">
        <f>SUM(K287:K288)</f>
        <v>0</v>
      </c>
      <c r="L286" s="222">
        <f>SUM(L287:L288)</f>
        <v>0</v>
      </c>
    </row>
    <row r="287" spans="1:12" ht="27.75" hidden="1" customHeight="1">
      <c r="A287" s="55">
        <v>3</v>
      </c>
      <c r="B287" s="51">
        <v>2</v>
      </c>
      <c r="C287" s="52">
        <v>2</v>
      </c>
      <c r="D287" s="52">
        <v>1</v>
      </c>
      <c r="E287" s="52">
        <v>3</v>
      </c>
      <c r="F287" s="54">
        <v>1</v>
      </c>
      <c r="G287" s="53" t="s">
        <v>155</v>
      </c>
      <c r="H287" s="35">
        <v>253</v>
      </c>
      <c r="I287" s="219"/>
      <c r="J287" s="236"/>
      <c r="K287" s="219"/>
      <c r="L287" s="219"/>
    </row>
    <row r="288" spans="1:12" ht="27" hidden="1" customHeight="1">
      <c r="A288" s="55">
        <v>3</v>
      </c>
      <c r="B288" s="51">
        <v>2</v>
      </c>
      <c r="C288" s="52">
        <v>2</v>
      </c>
      <c r="D288" s="52">
        <v>1</v>
      </c>
      <c r="E288" s="52">
        <v>3</v>
      </c>
      <c r="F288" s="54">
        <v>2</v>
      </c>
      <c r="G288" s="53" t="s">
        <v>174</v>
      </c>
      <c r="H288" s="35">
        <v>254</v>
      </c>
      <c r="I288" s="219"/>
      <c r="J288" s="236"/>
      <c r="K288" s="219"/>
      <c r="L288" s="219"/>
    </row>
    <row r="289" spans="1:12" ht="26.25" hidden="1" customHeight="1">
      <c r="A289" s="55">
        <v>3</v>
      </c>
      <c r="B289" s="51">
        <v>2</v>
      </c>
      <c r="C289" s="52">
        <v>2</v>
      </c>
      <c r="D289" s="52">
        <v>2</v>
      </c>
      <c r="E289" s="52"/>
      <c r="F289" s="54"/>
      <c r="G289" s="53" t="s">
        <v>175</v>
      </c>
      <c r="H289" s="35">
        <v>255</v>
      </c>
      <c r="I289" s="222">
        <f>I290</f>
        <v>0</v>
      </c>
      <c r="J289" s="44">
        <f>J290</f>
        <v>0</v>
      </c>
      <c r="K289" s="222">
        <f>K290</f>
        <v>0</v>
      </c>
      <c r="L289" s="44">
        <f>L290</f>
        <v>0</v>
      </c>
    </row>
    <row r="290" spans="1:12" ht="32.25" hidden="1" customHeight="1">
      <c r="A290" s="51">
        <v>3</v>
      </c>
      <c r="B290" s="52">
        <v>2</v>
      </c>
      <c r="C290" s="47">
        <v>2</v>
      </c>
      <c r="D290" s="47">
        <v>2</v>
      </c>
      <c r="E290" s="47">
        <v>1</v>
      </c>
      <c r="F290" s="50"/>
      <c r="G290" s="53" t="s">
        <v>175</v>
      </c>
      <c r="H290" s="35">
        <v>256</v>
      </c>
      <c r="I290" s="226">
        <f>SUM(I291:I292)</f>
        <v>0</v>
      </c>
      <c r="J290" s="225">
        <f>SUM(J291:J292)</f>
        <v>0</v>
      </c>
      <c r="K290" s="224">
        <f>SUM(K291:K292)</f>
        <v>0</v>
      </c>
      <c r="L290" s="224">
        <f>SUM(L291:L292)</f>
        <v>0</v>
      </c>
    </row>
    <row r="291" spans="1:12" ht="26.25" hidden="1" customHeight="1">
      <c r="A291" s="51">
        <v>3</v>
      </c>
      <c r="B291" s="52">
        <v>2</v>
      </c>
      <c r="C291" s="52">
        <v>2</v>
      </c>
      <c r="D291" s="52">
        <v>2</v>
      </c>
      <c r="E291" s="52">
        <v>1</v>
      </c>
      <c r="F291" s="54">
        <v>1</v>
      </c>
      <c r="G291" s="53" t="s">
        <v>176</v>
      </c>
      <c r="H291" s="35">
        <v>257</v>
      </c>
      <c r="I291" s="219"/>
      <c r="J291" s="219"/>
      <c r="K291" s="219"/>
      <c r="L291" s="219"/>
    </row>
    <row r="292" spans="1:12" ht="26.25" hidden="1" customHeight="1">
      <c r="A292" s="51">
        <v>3</v>
      </c>
      <c r="B292" s="52">
        <v>2</v>
      </c>
      <c r="C292" s="52">
        <v>2</v>
      </c>
      <c r="D292" s="52">
        <v>2</v>
      </c>
      <c r="E292" s="52">
        <v>1</v>
      </c>
      <c r="F292" s="54">
        <v>2</v>
      </c>
      <c r="G292" s="55" t="s">
        <v>177</v>
      </c>
      <c r="H292" s="35">
        <v>258</v>
      </c>
      <c r="I292" s="219"/>
      <c r="J292" s="219"/>
      <c r="K292" s="219"/>
      <c r="L292" s="219"/>
    </row>
    <row r="293" spans="1:12" ht="26.25" hidden="1" customHeight="1">
      <c r="A293" s="51">
        <v>3</v>
      </c>
      <c r="B293" s="52">
        <v>2</v>
      </c>
      <c r="C293" s="52">
        <v>2</v>
      </c>
      <c r="D293" s="52">
        <v>3</v>
      </c>
      <c r="E293" s="52"/>
      <c r="F293" s="54"/>
      <c r="G293" s="53" t="s">
        <v>178</v>
      </c>
      <c r="H293" s="35">
        <v>259</v>
      </c>
      <c r="I293" s="222">
        <f>I294</f>
        <v>0</v>
      </c>
      <c r="J293" s="223">
        <f>J294</f>
        <v>0</v>
      </c>
      <c r="K293" s="44">
        <f>K294</f>
        <v>0</v>
      </c>
      <c r="L293" s="44">
        <f>L294</f>
        <v>0</v>
      </c>
    </row>
    <row r="294" spans="1:12" ht="30" hidden="1" customHeight="1">
      <c r="A294" s="49">
        <v>3</v>
      </c>
      <c r="B294" s="52">
        <v>2</v>
      </c>
      <c r="C294" s="52">
        <v>2</v>
      </c>
      <c r="D294" s="52">
        <v>3</v>
      </c>
      <c r="E294" s="52">
        <v>1</v>
      </c>
      <c r="F294" s="54"/>
      <c r="G294" s="53" t="s">
        <v>178</v>
      </c>
      <c r="H294" s="35">
        <v>260</v>
      </c>
      <c r="I294" s="222">
        <f>I295+I296</f>
        <v>0</v>
      </c>
      <c r="J294" s="222">
        <f>J295+J296</f>
        <v>0</v>
      </c>
      <c r="K294" s="222">
        <f>K295+K296</f>
        <v>0</v>
      </c>
      <c r="L294" s="222">
        <f>L295+L296</f>
        <v>0</v>
      </c>
    </row>
    <row r="295" spans="1:12" ht="31.5" hidden="1" customHeight="1">
      <c r="A295" s="49">
        <v>3</v>
      </c>
      <c r="B295" s="52">
        <v>2</v>
      </c>
      <c r="C295" s="52">
        <v>2</v>
      </c>
      <c r="D295" s="52">
        <v>3</v>
      </c>
      <c r="E295" s="52">
        <v>1</v>
      </c>
      <c r="F295" s="54">
        <v>1</v>
      </c>
      <c r="G295" s="53" t="s">
        <v>179</v>
      </c>
      <c r="H295" s="35">
        <v>261</v>
      </c>
      <c r="I295" s="219"/>
      <c r="J295" s="219"/>
      <c r="K295" s="219"/>
      <c r="L295" s="219"/>
    </row>
    <row r="296" spans="1:12" ht="25.5" hidden="1" customHeight="1">
      <c r="A296" s="49">
        <v>3</v>
      </c>
      <c r="B296" s="52">
        <v>2</v>
      </c>
      <c r="C296" s="52">
        <v>2</v>
      </c>
      <c r="D296" s="52">
        <v>3</v>
      </c>
      <c r="E296" s="52">
        <v>1</v>
      </c>
      <c r="F296" s="54">
        <v>2</v>
      </c>
      <c r="G296" s="53" t="s">
        <v>180</v>
      </c>
      <c r="H296" s="35">
        <v>262</v>
      </c>
      <c r="I296" s="219"/>
      <c r="J296" s="219"/>
      <c r="K296" s="219"/>
      <c r="L296" s="219"/>
    </row>
    <row r="297" spans="1:12" ht="27" hidden="1" customHeight="1">
      <c r="A297" s="51">
        <v>3</v>
      </c>
      <c r="B297" s="52">
        <v>2</v>
      </c>
      <c r="C297" s="52">
        <v>2</v>
      </c>
      <c r="D297" s="52">
        <v>4</v>
      </c>
      <c r="E297" s="52"/>
      <c r="F297" s="54"/>
      <c r="G297" s="53" t="s">
        <v>181</v>
      </c>
      <c r="H297" s="35">
        <v>263</v>
      </c>
      <c r="I297" s="222">
        <f>I298</f>
        <v>0</v>
      </c>
      <c r="J297" s="223">
        <f>J298</f>
        <v>0</v>
      </c>
      <c r="K297" s="44">
        <f>K298</f>
        <v>0</v>
      </c>
      <c r="L297" s="44">
        <f>L298</f>
        <v>0</v>
      </c>
    </row>
    <row r="298" spans="1:12" ht="13.5" hidden="1" customHeight="1">
      <c r="A298" s="51">
        <v>3</v>
      </c>
      <c r="B298" s="52">
        <v>2</v>
      </c>
      <c r="C298" s="52">
        <v>2</v>
      </c>
      <c r="D298" s="52">
        <v>4</v>
      </c>
      <c r="E298" s="52">
        <v>1</v>
      </c>
      <c r="F298" s="54"/>
      <c r="G298" s="53" t="s">
        <v>181</v>
      </c>
      <c r="H298" s="35">
        <v>264</v>
      </c>
      <c r="I298" s="222">
        <f>SUM(I299:I300)</f>
        <v>0</v>
      </c>
      <c r="J298" s="223">
        <f>SUM(J299:J300)</f>
        <v>0</v>
      </c>
      <c r="K298" s="44">
        <f>SUM(K299:K300)</f>
        <v>0</v>
      </c>
      <c r="L298" s="44">
        <f>SUM(L299:L300)</f>
        <v>0</v>
      </c>
    </row>
    <row r="299" spans="1:12" ht="30.75" hidden="1" customHeight="1">
      <c r="A299" s="51">
        <v>3</v>
      </c>
      <c r="B299" s="52">
        <v>2</v>
      </c>
      <c r="C299" s="52">
        <v>2</v>
      </c>
      <c r="D299" s="52">
        <v>4</v>
      </c>
      <c r="E299" s="52">
        <v>1</v>
      </c>
      <c r="F299" s="54">
        <v>1</v>
      </c>
      <c r="G299" s="53" t="s">
        <v>182</v>
      </c>
      <c r="H299" s="35">
        <v>265</v>
      </c>
      <c r="I299" s="219"/>
      <c r="J299" s="219"/>
      <c r="K299" s="219"/>
      <c r="L299" s="219"/>
    </row>
    <row r="300" spans="1:12" ht="27.75" hidden="1" customHeight="1">
      <c r="A300" s="49">
        <v>3</v>
      </c>
      <c r="B300" s="47">
        <v>2</v>
      </c>
      <c r="C300" s="47">
        <v>2</v>
      </c>
      <c r="D300" s="47">
        <v>4</v>
      </c>
      <c r="E300" s="47">
        <v>1</v>
      </c>
      <c r="F300" s="50">
        <v>2</v>
      </c>
      <c r="G300" s="55" t="s">
        <v>183</v>
      </c>
      <c r="H300" s="35">
        <v>266</v>
      </c>
      <c r="I300" s="219"/>
      <c r="J300" s="219"/>
      <c r="K300" s="219"/>
      <c r="L300" s="219"/>
    </row>
    <row r="301" spans="1:12" ht="28.5" hidden="1" customHeight="1">
      <c r="A301" s="51">
        <v>3</v>
      </c>
      <c r="B301" s="52">
        <v>2</v>
      </c>
      <c r="C301" s="52">
        <v>2</v>
      </c>
      <c r="D301" s="52">
        <v>5</v>
      </c>
      <c r="E301" s="52"/>
      <c r="F301" s="54"/>
      <c r="G301" s="53" t="s">
        <v>184</v>
      </c>
      <c r="H301" s="35">
        <v>267</v>
      </c>
      <c r="I301" s="222">
        <f t="shared" ref="I301:L302" si="25">I302</f>
        <v>0</v>
      </c>
      <c r="J301" s="223">
        <f t="shared" si="25"/>
        <v>0</v>
      </c>
      <c r="K301" s="44">
        <f t="shared" si="25"/>
        <v>0</v>
      </c>
      <c r="L301" s="44">
        <f t="shared" si="25"/>
        <v>0</v>
      </c>
    </row>
    <row r="302" spans="1:12" ht="26.25" hidden="1" customHeight="1">
      <c r="A302" s="51">
        <v>3</v>
      </c>
      <c r="B302" s="52">
        <v>2</v>
      </c>
      <c r="C302" s="52">
        <v>2</v>
      </c>
      <c r="D302" s="52">
        <v>5</v>
      </c>
      <c r="E302" s="52">
        <v>1</v>
      </c>
      <c r="F302" s="54"/>
      <c r="G302" s="53" t="s">
        <v>184</v>
      </c>
      <c r="H302" s="35">
        <v>268</v>
      </c>
      <c r="I302" s="222">
        <f t="shared" si="25"/>
        <v>0</v>
      </c>
      <c r="J302" s="223">
        <f t="shared" si="25"/>
        <v>0</v>
      </c>
      <c r="K302" s="44">
        <f t="shared" si="25"/>
        <v>0</v>
      </c>
      <c r="L302" s="44">
        <f t="shared" si="25"/>
        <v>0</v>
      </c>
    </row>
    <row r="303" spans="1:12" ht="26.25" hidden="1" customHeight="1">
      <c r="A303" s="51">
        <v>3</v>
      </c>
      <c r="B303" s="52">
        <v>2</v>
      </c>
      <c r="C303" s="52">
        <v>2</v>
      </c>
      <c r="D303" s="52">
        <v>5</v>
      </c>
      <c r="E303" s="52">
        <v>1</v>
      </c>
      <c r="F303" s="54">
        <v>1</v>
      </c>
      <c r="G303" s="53" t="s">
        <v>184</v>
      </c>
      <c r="H303" s="35">
        <v>269</v>
      </c>
      <c r="I303" s="219"/>
      <c r="J303" s="219"/>
      <c r="K303" s="219"/>
      <c r="L303" s="219"/>
    </row>
    <row r="304" spans="1:12" ht="26.25" hidden="1" customHeight="1">
      <c r="A304" s="51">
        <v>3</v>
      </c>
      <c r="B304" s="52">
        <v>2</v>
      </c>
      <c r="C304" s="52">
        <v>2</v>
      </c>
      <c r="D304" s="52">
        <v>6</v>
      </c>
      <c r="E304" s="52"/>
      <c r="F304" s="54"/>
      <c r="G304" s="53" t="s">
        <v>167</v>
      </c>
      <c r="H304" s="35">
        <v>270</v>
      </c>
      <c r="I304" s="222">
        <f t="shared" ref="I304:L305" si="26">I305</f>
        <v>0</v>
      </c>
      <c r="J304" s="233">
        <f t="shared" si="26"/>
        <v>0</v>
      </c>
      <c r="K304" s="44">
        <f t="shared" si="26"/>
        <v>0</v>
      </c>
      <c r="L304" s="44">
        <f t="shared" si="26"/>
        <v>0</v>
      </c>
    </row>
    <row r="305" spans="1:12" ht="30" hidden="1" customHeight="1">
      <c r="A305" s="51">
        <v>3</v>
      </c>
      <c r="B305" s="52">
        <v>2</v>
      </c>
      <c r="C305" s="52">
        <v>2</v>
      </c>
      <c r="D305" s="52">
        <v>6</v>
      </c>
      <c r="E305" s="52">
        <v>1</v>
      </c>
      <c r="F305" s="54"/>
      <c r="G305" s="53" t="s">
        <v>167</v>
      </c>
      <c r="H305" s="35">
        <v>271</v>
      </c>
      <c r="I305" s="222">
        <f t="shared" si="26"/>
        <v>0</v>
      </c>
      <c r="J305" s="233">
        <f t="shared" si="26"/>
        <v>0</v>
      </c>
      <c r="K305" s="44">
        <f t="shared" si="26"/>
        <v>0</v>
      </c>
      <c r="L305" s="44">
        <f t="shared" si="26"/>
        <v>0</v>
      </c>
    </row>
    <row r="306" spans="1:12" ht="24.75" hidden="1" customHeight="1">
      <c r="A306" s="51">
        <v>3</v>
      </c>
      <c r="B306" s="68">
        <v>2</v>
      </c>
      <c r="C306" s="68">
        <v>2</v>
      </c>
      <c r="D306" s="52">
        <v>6</v>
      </c>
      <c r="E306" s="68">
        <v>1</v>
      </c>
      <c r="F306" s="69">
        <v>1</v>
      </c>
      <c r="G306" s="70" t="s">
        <v>167</v>
      </c>
      <c r="H306" s="35">
        <v>272</v>
      </c>
      <c r="I306" s="219"/>
      <c r="J306" s="219"/>
      <c r="K306" s="219"/>
      <c r="L306" s="219"/>
    </row>
    <row r="307" spans="1:12" ht="29.25" hidden="1" customHeight="1">
      <c r="A307" s="55">
        <v>3</v>
      </c>
      <c r="B307" s="51">
        <v>2</v>
      </c>
      <c r="C307" s="52">
        <v>2</v>
      </c>
      <c r="D307" s="52">
        <v>7</v>
      </c>
      <c r="E307" s="52"/>
      <c r="F307" s="54"/>
      <c r="G307" s="53" t="s">
        <v>168</v>
      </c>
      <c r="H307" s="35">
        <v>273</v>
      </c>
      <c r="I307" s="222">
        <f>I308</f>
        <v>0</v>
      </c>
      <c r="J307" s="233">
        <f>J308</f>
        <v>0</v>
      </c>
      <c r="K307" s="44">
        <f>K308</f>
        <v>0</v>
      </c>
      <c r="L307" s="44">
        <f>L308</f>
        <v>0</v>
      </c>
    </row>
    <row r="308" spans="1:12" ht="26.25" hidden="1" customHeight="1">
      <c r="A308" s="55">
        <v>3</v>
      </c>
      <c r="B308" s="51">
        <v>2</v>
      </c>
      <c r="C308" s="52">
        <v>2</v>
      </c>
      <c r="D308" s="52">
        <v>7</v>
      </c>
      <c r="E308" s="52">
        <v>1</v>
      </c>
      <c r="F308" s="54"/>
      <c r="G308" s="53" t="s">
        <v>168</v>
      </c>
      <c r="H308" s="35">
        <v>274</v>
      </c>
      <c r="I308" s="222">
        <f>I309+I310</f>
        <v>0</v>
      </c>
      <c r="J308" s="222">
        <f>J309+J310</f>
        <v>0</v>
      </c>
      <c r="K308" s="222">
        <f>K309+K310</f>
        <v>0</v>
      </c>
      <c r="L308" s="222">
        <f>L309+L310</f>
        <v>0</v>
      </c>
    </row>
    <row r="309" spans="1:12" ht="27.75" hidden="1" customHeight="1">
      <c r="A309" s="55">
        <v>3</v>
      </c>
      <c r="B309" s="51">
        <v>2</v>
      </c>
      <c r="C309" s="51">
        <v>2</v>
      </c>
      <c r="D309" s="52">
        <v>7</v>
      </c>
      <c r="E309" s="52">
        <v>1</v>
      </c>
      <c r="F309" s="54">
        <v>1</v>
      </c>
      <c r="G309" s="53" t="s">
        <v>169</v>
      </c>
      <c r="H309" s="35">
        <v>275</v>
      </c>
      <c r="I309" s="219"/>
      <c r="J309" s="219"/>
      <c r="K309" s="219"/>
      <c r="L309" s="219"/>
    </row>
    <row r="310" spans="1:12" ht="25.5" hidden="1" customHeight="1">
      <c r="A310" s="55">
        <v>3</v>
      </c>
      <c r="B310" s="51">
        <v>2</v>
      </c>
      <c r="C310" s="51">
        <v>2</v>
      </c>
      <c r="D310" s="52">
        <v>7</v>
      </c>
      <c r="E310" s="52">
        <v>1</v>
      </c>
      <c r="F310" s="54">
        <v>2</v>
      </c>
      <c r="G310" s="53" t="s">
        <v>170</v>
      </c>
      <c r="H310" s="35">
        <v>276</v>
      </c>
      <c r="I310" s="219"/>
      <c r="J310" s="219"/>
      <c r="K310" s="219"/>
      <c r="L310" s="219"/>
    </row>
    <row r="311" spans="1:12" ht="30" hidden="1" customHeight="1">
      <c r="A311" s="58">
        <v>3</v>
      </c>
      <c r="B311" s="58">
        <v>3</v>
      </c>
      <c r="C311" s="40"/>
      <c r="D311" s="41"/>
      <c r="E311" s="41"/>
      <c r="F311" s="43"/>
      <c r="G311" s="42" t="s">
        <v>185</v>
      </c>
      <c r="H311" s="35">
        <v>277</v>
      </c>
      <c r="I311" s="222">
        <f>SUM(I312+I344)</f>
        <v>0</v>
      </c>
      <c r="J311" s="233">
        <f>SUM(J312+J344)</f>
        <v>0</v>
      </c>
      <c r="K311" s="44">
        <f>SUM(K312+K344)</f>
        <v>0</v>
      </c>
      <c r="L311" s="44">
        <f>SUM(L312+L344)</f>
        <v>0</v>
      </c>
    </row>
    <row r="312" spans="1:12" ht="40.5" hidden="1" customHeight="1">
      <c r="A312" s="55">
        <v>3</v>
      </c>
      <c r="B312" s="55">
        <v>3</v>
      </c>
      <c r="C312" s="51">
        <v>1</v>
      </c>
      <c r="D312" s="52"/>
      <c r="E312" s="52"/>
      <c r="F312" s="54"/>
      <c r="G312" s="234" t="s">
        <v>186</v>
      </c>
      <c r="H312" s="35">
        <v>278</v>
      </c>
      <c r="I312" s="222">
        <f>SUM(I313+I322+I326+I330+I334+I337+I340)</f>
        <v>0</v>
      </c>
      <c r="J312" s="233">
        <f>SUM(J313+J322+J326+J330+J334+J337+J340)</f>
        <v>0</v>
      </c>
      <c r="K312" s="44">
        <f>SUM(K313+K322+K326+K330+K334+K337+K340)</f>
        <v>0</v>
      </c>
      <c r="L312" s="44">
        <f>SUM(L313+L322+L326+L330+L334+L337+L340)</f>
        <v>0</v>
      </c>
    </row>
    <row r="313" spans="1:12" ht="29.25" hidden="1" customHeight="1">
      <c r="A313" s="55">
        <v>3</v>
      </c>
      <c r="B313" s="55">
        <v>3</v>
      </c>
      <c r="C313" s="51">
        <v>1</v>
      </c>
      <c r="D313" s="52">
        <v>1</v>
      </c>
      <c r="E313" s="52"/>
      <c r="F313" s="54"/>
      <c r="G313" s="234" t="s">
        <v>172</v>
      </c>
      <c r="H313" s="35">
        <v>279</v>
      </c>
      <c r="I313" s="222">
        <f>SUM(I314+I316+I319)</f>
        <v>0</v>
      </c>
      <c r="J313" s="222">
        <f>SUM(J314+J316+J319)</f>
        <v>0</v>
      </c>
      <c r="K313" s="222">
        <f>SUM(K314+K316+K319)</f>
        <v>0</v>
      </c>
      <c r="L313" s="222">
        <f>SUM(L314+L316+L319)</f>
        <v>0</v>
      </c>
    </row>
    <row r="314" spans="1:12" ht="27" hidden="1" customHeight="1">
      <c r="A314" s="55">
        <v>3</v>
      </c>
      <c r="B314" s="55">
        <v>3</v>
      </c>
      <c r="C314" s="51">
        <v>1</v>
      </c>
      <c r="D314" s="52">
        <v>1</v>
      </c>
      <c r="E314" s="52">
        <v>1</v>
      </c>
      <c r="F314" s="54"/>
      <c r="G314" s="234" t="s">
        <v>150</v>
      </c>
      <c r="H314" s="35">
        <v>280</v>
      </c>
      <c r="I314" s="222">
        <f>SUM(I315:I315)</f>
        <v>0</v>
      </c>
      <c r="J314" s="233">
        <f>SUM(J315:J315)</f>
        <v>0</v>
      </c>
      <c r="K314" s="44">
        <f>SUM(K315:K315)</f>
        <v>0</v>
      </c>
      <c r="L314" s="44">
        <f>SUM(L315:L315)</f>
        <v>0</v>
      </c>
    </row>
    <row r="315" spans="1:12" ht="28.5" hidden="1" customHeight="1">
      <c r="A315" s="55">
        <v>3</v>
      </c>
      <c r="B315" s="55">
        <v>3</v>
      </c>
      <c r="C315" s="51">
        <v>1</v>
      </c>
      <c r="D315" s="52">
        <v>1</v>
      </c>
      <c r="E315" s="52">
        <v>1</v>
      </c>
      <c r="F315" s="54">
        <v>1</v>
      </c>
      <c r="G315" s="234" t="s">
        <v>150</v>
      </c>
      <c r="H315" s="35">
        <v>281</v>
      </c>
      <c r="I315" s="219"/>
      <c r="J315" s="219"/>
      <c r="K315" s="219"/>
      <c r="L315" s="219"/>
    </row>
    <row r="316" spans="1:12" ht="31.5" hidden="1" customHeight="1">
      <c r="A316" s="55">
        <v>3</v>
      </c>
      <c r="B316" s="55">
        <v>3</v>
      </c>
      <c r="C316" s="51">
        <v>1</v>
      </c>
      <c r="D316" s="52">
        <v>1</v>
      </c>
      <c r="E316" s="52">
        <v>2</v>
      </c>
      <c r="F316" s="54"/>
      <c r="G316" s="234" t="s">
        <v>173</v>
      </c>
      <c r="H316" s="35">
        <v>282</v>
      </c>
      <c r="I316" s="222">
        <f>SUM(I317:I318)</f>
        <v>0</v>
      </c>
      <c r="J316" s="222">
        <f>SUM(J317:J318)</f>
        <v>0</v>
      </c>
      <c r="K316" s="222">
        <f>SUM(K317:K318)</f>
        <v>0</v>
      </c>
      <c r="L316" s="222">
        <f>SUM(L317:L318)</f>
        <v>0</v>
      </c>
    </row>
    <row r="317" spans="1:12" ht="25.5" hidden="1" customHeight="1">
      <c r="A317" s="55">
        <v>3</v>
      </c>
      <c r="B317" s="55">
        <v>3</v>
      </c>
      <c r="C317" s="51">
        <v>1</v>
      </c>
      <c r="D317" s="52">
        <v>1</v>
      </c>
      <c r="E317" s="52">
        <v>2</v>
      </c>
      <c r="F317" s="54">
        <v>1</v>
      </c>
      <c r="G317" s="234" t="s">
        <v>152</v>
      </c>
      <c r="H317" s="35">
        <v>283</v>
      </c>
      <c r="I317" s="219"/>
      <c r="J317" s="219"/>
      <c r="K317" s="219"/>
      <c r="L317" s="219"/>
    </row>
    <row r="318" spans="1:12" ht="29.25" hidden="1" customHeight="1">
      <c r="A318" s="55">
        <v>3</v>
      </c>
      <c r="B318" s="55">
        <v>3</v>
      </c>
      <c r="C318" s="51">
        <v>1</v>
      </c>
      <c r="D318" s="52">
        <v>1</v>
      </c>
      <c r="E318" s="52">
        <v>2</v>
      </c>
      <c r="F318" s="54">
        <v>2</v>
      </c>
      <c r="G318" s="234" t="s">
        <v>153</v>
      </c>
      <c r="H318" s="35">
        <v>284</v>
      </c>
      <c r="I318" s="219"/>
      <c r="J318" s="219"/>
      <c r="K318" s="219"/>
      <c r="L318" s="219"/>
    </row>
    <row r="319" spans="1:12" ht="28.5" hidden="1" customHeight="1">
      <c r="A319" s="55">
        <v>3</v>
      </c>
      <c r="B319" s="55">
        <v>3</v>
      </c>
      <c r="C319" s="51">
        <v>1</v>
      </c>
      <c r="D319" s="52">
        <v>1</v>
      </c>
      <c r="E319" s="52">
        <v>3</v>
      </c>
      <c r="F319" s="54"/>
      <c r="G319" s="234" t="s">
        <v>154</v>
      </c>
      <c r="H319" s="35">
        <v>285</v>
      </c>
      <c r="I319" s="222">
        <f>SUM(I320:I321)</f>
        <v>0</v>
      </c>
      <c r="J319" s="222">
        <f>SUM(J320:J321)</f>
        <v>0</v>
      </c>
      <c r="K319" s="222">
        <f>SUM(K320:K321)</f>
        <v>0</v>
      </c>
      <c r="L319" s="222">
        <f>SUM(L320:L321)</f>
        <v>0</v>
      </c>
    </row>
    <row r="320" spans="1:12" ht="24.75" hidden="1" customHeight="1">
      <c r="A320" s="55">
        <v>3</v>
      </c>
      <c r="B320" s="55">
        <v>3</v>
      </c>
      <c r="C320" s="51">
        <v>1</v>
      </c>
      <c r="D320" s="52">
        <v>1</v>
      </c>
      <c r="E320" s="52">
        <v>3</v>
      </c>
      <c r="F320" s="54">
        <v>1</v>
      </c>
      <c r="G320" s="234" t="s">
        <v>155</v>
      </c>
      <c r="H320" s="35">
        <v>286</v>
      </c>
      <c r="I320" s="219"/>
      <c r="J320" s="219"/>
      <c r="K320" s="219"/>
      <c r="L320" s="219"/>
    </row>
    <row r="321" spans="1:12" ht="22.5" hidden="1" customHeight="1">
      <c r="A321" s="55">
        <v>3</v>
      </c>
      <c r="B321" s="55">
        <v>3</v>
      </c>
      <c r="C321" s="51">
        <v>1</v>
      </c>
      <c r="D321" s="52">
        <v>1</v>
      </c>
      <c r="E321" s="52">
        <v>3</v>
      </c>
      <c r="F321" s="54">
        <v>2</v>
      </c>
      <c r="G321" s="234" t="s">
        <v>174</v>
      </c>
      <c r="H321" s="35">
        <v>287</v>
      </c>
      <c r="I321" s="219"/>
      <c r="J321" s="219"/>
      <c r="K321" s="219"/>
      <c r="L321" s="219"/>
    </row>
    <row r="322" spans="1:12" ht="13.5" hidden="1" customHeight="1">
      <c r="A322" s="66">
        <v>3</v>
      </c>
      <c r="B322" s="49">
        <v>3</v>
      </c>
      <c r="C322" s="51">
        <v>1</v>
      </c>
      <c r="D322" s="52">
        <v>2</v>
      </c>
      <c r="E322" s="52"/>
      <c r="F322" s="54"/>
      <c r="G322" s="234" t="s">
        <v>187</v>
      </c>
      <c r="H322" s="35">
        <v>288</v>
      </c>
      <c r="I322" s="222">
        <f>I323</f>
        <v>0</v>
      </c>
      <c r="J322" s="233">
        <f>J323</f>
        <v>0</v>
      </c>
      <c r="K322" s="44">
        <f>K323</f>
        <v>0</v>
      </c>
      <c r="L322" s="44">
        <f>L323</f>
        <v>0</v>
      </c>
    </row>
    <row r="323" spans="1:12" ht="26.25" hidden="1" customHeight="1">
      <c r="A323" s="66">
        <v>3</v>
      </c>
      <c r="B323" s="66">
        <v>3</v>
      </c>
      <c r="C323" s="49">
        <v>1</v>
      </c>
      <c r="D323" s="47">
        <v>2</v>
      </c>
      <c r="E323" s="47">
        <v>1</v>
      </c>
      <c r="F323" s="50"/>
      <c r="G323" s="234" t="s">
        <v>187</v>
      </c>
      <c r="H323" s="35">
        <v>289</v>
      </c>
      <c r="I323" s="226">
        <f>SUM(I324:I325)</f>
        <v>0</v>
      </c>
      <c r="J323" s="235">
        <f>SUM(J324:J325)</f>
        <v>0</v>
      </c>
      <c r="K323" s="224">
        <f>SUM(K324:K325)</f>
        <v>0</v>
      </c>
      <c r="L323" s="224">
        <f>SUM(L324:L325)</f>
        <v>0</v>
      </c>
    </row>
    <row r="324" spans="1:12" ht="25.5" hidden="1" customHeight="1">
      <c r="A324" s="55">
        <v>3</v>
      </c>
      <c r="B324" s="55">
        <v>3</v>
      </c>
      <c r="C324" s="51">
        <v>1</v>
      </c>
      <c r="D324" s="52">
        <v>2</v>
      </c>
      <c r="E324" s="52">
        <v>1</v>
      </c>
      <c r="F324" s="54">
        <v>1</v>
      </c>
      <c r="G324" s="234" t="s">
        <v>188</v>
      </c>
      <c r="H324" s="35">
        <v>290</v>
      </c>
      <c r="I324" s="219"/>
      <c r="J324" s="219"/>
      <c r="K324" s="219"/>
      <c r="L324" s="219"/>
    </row>
    <row r="325" spans="1:12" ht="24" hidden="1" customHeight="1">
      <c r="A325" s="60">
        <v>3</v>
      </c>
      <c r="B325" s="84">
        <v>3</v>
      </c>
      <c r="C325" s="67">
        <v>1</v>
      </c>
      <c r="D325" s="68">
        <v>2</v>
      </c>
      <c r="E325" s="68">
        <v>1</v>
      </c>
      <c r="F325" s="69">
        <v>2</v>
      </c>
      <c r="G325" s="237" t="s">
        <v>189</v>
      </c>
      <c r="H325" s="35">
        <v>291</v>
      </c>
      <c r="I325" s="219"/>
      <c r="J325" s="219"/>
      <c r="K325" s="219"/>
      <c r="L325" s="219"/>
    </row>
    <row r="326" spans="1:12" ht="27.75" hidden="1" customHeight="1">
      <c r="A326" s="51">
        <v>3</v>
      </c>
      <c r="B326" s="53">
        <v>3</v>
      </c>
      <c r="C326" s="51">
        <v>1</v>
      </c>
      <c r="D326" s="52">
        <v>3</v>
      </c>
      <c r="E326" s="52"/>
      <c r="F326" s="54"/>
      <c r="G326" s="234" t="s">
        <v>190</v>
      </c>
      <c r="H326" s="35">
        <v>292</v>
      </c>
      <c r="I326" s="222">
        <f>I327</f>
        <v>0</v>
      </c>
      <c r="J326" s="233">
        <f>J327</f>
        <v>0</v>
      </c>
      <c r="K326" s="44">
        <f>K327</f>
        <v>0</v>
      </c>
      <c r="L326" s="44">
        <f>L327</f>
        <v>0</v>
      </c>
    </row>
    <row r="327" spans="1:12" ht="24" hidden="1" customHeight="1">
      <c r="A327" s="51">
        <v>3</v>
      </c>
      <c r="B327" s="70">
        <v>3</v>
      </c>
      <c r="C327" s="67">
        <v>1</v>
      </c>
      <c r="D327" s="68">
        <v>3</v>
      </c>
      <c r="E327" s="68">
        <v>1</v>
      </c>
      <c r="F327" s="69"/>
      <c r="G327" s="234" t="s">
        <v>190</v>
      </c>
      <c r="H327" s="35">
        <v>293</v>
      </c>
      <c r="I327" s="44">
        <f>I328+I329</f>
        <v>0</v>
      </c>
      <c r="J327" s="44">
        <f>J328+J329</f>
        <v>0</v>
      </c>
      <c r="K327" s="44">
        <f>K328+K329</f>
        <v>0</v>
      </c>
      <c r="L327" s="44">
        <f>L328+L329</f>
        <v>0</v>
      </c>
    </row>
    <row r="328" spans="1:12" ht="27" hidden="1" customHeight="1">
      <c r="A328" s="51">
        <v>3</v>
      </c>
      <c r="B328" s="53">
        <v>3</v>
      </c>
      <c r="C328" s="51">
        <v>1</v>
      </c>
      <c r="D328" s="52">
        <v>3</v>
      </c>
      <c r="E328" s="52">
        <v>1</v>
      </c>
      <c r="F328" s="54">
        <v>1</v>
      </c>
      <c r="G328" s="234" t="s">
        <v>191</v>
      </c>
      <c r="H328" s="35">
        <v>294</v>
      </c>
      <c r="I328" s="236"/>
      <c r="J328" s="221"/>
      <c r="K328" s="221"/>
      <c r="L328" s="220"/>
    </row>
    <row r="329" spans="1:12" ht="26.25" hidden="1" customHeight="1">
      <c r="A329" s="51">
        <v>3</v>
      </c>
      <c r="B329" s="53">
        <v>3</v>
      </c>
      <c r="C329" s="51">
        <v>1</v>
      </c>
      <c r="D329" s="52">
        <v>3</v>
      </c>
      <c r="E329" s="52">
        <v>1</v>
      </c>
      <c r="F329" s="54">
        <v>2</v>
      </c>
      <c r="G329" s="234" t="s">
        <v>192</v>
      </c>
      <c r="H329" s="35">
        <v>295</v>
      </c>
      <c r="I329" s="221"/>
      <c r="J329" s="219"/>
      <c r="K329" s="219"/>
      <c r="L329" s="219"/>
    </row>
    <row r="330" spans="1:12" ht="13.5" hidden="1" customHeight="1">
      <c r="A330" s="51">
        <v>3</v>
      </c>
      <c r="B330" s="53">
        <v>3</v>
      </c>
      <c r="C330" s="51">
        <v>1</v>
      </c>
      <c r="D330" s="52">
        <v>4</v>
      </c>
      <c r="E330" s="52"/>
      <c r="F330" s="54"/>
      <c r="G330" s="234" t="s">
        <v>193</v>
      </c>
      <c r="H330" s="35">
        <v>296</v>
      </c>
      <c r="I330" s="222">
        <f>I331</f>
        <v>0</v>
      </c>
      <c r="J330" s="233">
        <f>J331</f>
        <v>0</v>
      </c>
      <c r="K330" s="44">
        <f>K331</f>
        <v>0</v>
      </c>
      <c r="L330" s="44">
        <f>L331</f>
        <v>0</v>
      </c>
    </row>
    <row r="331" spans="1:12" ht="31.5" hidden="1" customHeight="1">
      <c r="A331" s="55">
        <v>3</v>
      </c>
      <c r="B331" s="51">
        <v>3</v>
      </c>
      <c r="C331" s="52">
        <v>1</v>
      </c>
      <c r="D331" s="52">
        <v>4</v>
      </c>
      <c r="E331" s="52">
        <v>1</v>
      </c>
      <c r="F331" s="54"/>
      <c r="G331" s="234" t="s">
        <v>193</v>
      </c>
      <c r="H331" s="35">
        <v>297</v>
      </c>
      <c r="I331" s="222">
        <f>SUM(I332:I333)</f>
        <v>0</v>
      </c>
      <c r="J331" s="222">
        <f>SUM(J332:J333)</f>
        <v>0</v>
      </c>
      <c r="K331" s="222">
        <f>SUM(K332:K333)</f>
        <v>0</v>
      </c>
      <c r="L331" s="222">
        <f>SUM(L332:L333)</f>
        <v>0</v>
      </c>
    </row>
    <row r="332" spans="1:12" ht="13.5" hidden="1" customHeight="1">
      <c r="A332" s="55">
        <v>3</v>
      </c>
      <c r="B332" s="51">
        <v>3</v>
      </c>
      <c r="C332" s="52">
        <v>1</v>
      </c>
      <c r="D332" s="52">
        <v>4</v>
      </c>
      <c r="E332" s="52">
        <v>1</v>
      </c>
      <c r="F332" s="54">
        <v>1</v>
      </c>
      <c r="G332" s="234" t="s">
        <v>194</v>
      </c>
      <c r="H332" s="35">
        <v>298</v>
      </c>
      <c r="I332" s="236"/>
      <c r="J332" s="219"/>
      <c r="K332" s="219"/>
      <c r="L332" s="236"/>
    </row>
    <row r="333" spans="1:12" ht="30.75" hidden="1" customHeight="1">
      <c r="A333" s="51">
        <v>3</v>
      </c>
      <c r="B333" s="52">
        <v>3</v>
      </c>
      <c r="C333" s="52">
        <v>1</v>
      </c>
      <c r="D333" s="52">
        <v>4</v>
      </c>
      <c r="E333" s="52">
        <v>1</v>
      </c>
      <c r="F333" s="54">
        <v>2</v>
      </c>
      <c r="G333" s="234" t="s">
        <v>195</v>
      </c>
      <c r="H333" s="35">
        <v>299</v>
      </c>
      <c r="I333" s="236"/>
      <c r="J333" s="221"/>
      <c r="K333" s="221"/>
      <c r="L333" s="220"/>
    </row>
    <row r="334" spans="1:12" ht="26.25" hidden="1" customHeight="1">
      <c r="A334" s="51">
        <v>3</v>
      </c>
      <c r="B334" s="52">
        <v>3</v>
      </c>
      <c r="C334" s="52">
        <v>1</v>
      </c>
      <c r="D334" s="52">
        <v>5</v>
      </c>
      <c r="E334" s="52"/>
      <c r="F334" s="54"/>
      <c r="G334" s="234" t="s">
        <v>196</v>
      </c>
      <c r="H334" s="35">
        <v>300</v>
      </c>
      <c r="I334" s="224">
        <f t="shared" ref="I334:L335" si="27">I335</f>
        <v>0</v>
      </c>
      <c r="J334" s="233">
        <f t="shared" si="27"/>
        <v>0</v>
      </c>
      <c r="K334" s="44">
        <f t="shared" si="27"/>
        <v>0</v>
      </c>
      <c r="L334" s="44">
        <f t="shared" si="27"/>
        <v>0</v>
      </c>
    </row>
    <row r="335" spans="1:12" ht="30" hidden="1" customHeight="1">
      <c r="A335" s="49">
        <v>3</v>
      </c>
      <c r="B335" s="68">
        <v>3</v>
      </c>
      <c r="C335" s="68">
        <v>1</v>
      </c>
      <c r="D335" s="68">
        <v>5</v>
      </c>
      <c r="E335" s="68">
        <v>1</v>
      </c>
      <c r="F335" s="69"/>
      <c r="G335" s="234" t="s">
        <v>196</v>
      </c>
      <c r="H335" s="35">
        <v>301</v>
      </c>
      <c r="I335" s="44">
        <f t="shared" si="27"/>
        <v>0</v>
      </c>
      <c r="J335" s="235">
        <f t="shared" si="27"/>
        <v>0</v>
      </c>
      <c r="K335" s="224">
        <f t="shared" si="27"/>
        <v>0</v>
      </c>
      <c r="L335" s="224">
        <f t="shared" si="27"/>
        <v>0</v>
      </c>
    </row>
    <row r="336" spans="1:12" ht="30" hidden="1" customHeight="1">
      <c r="A336" s="51">
        <v>3</v>
      </c>
      <c r="B336" s="52">
        <v>3</v>
      </c>
      <c r="C336" s="52">
        <v>1</v>
      </c>
      <c r="D336" s="52">
        <v>5</v>
      </c>
      <c r="E336" s="52">
        <v>1</v>
      </c>
      <c r="F336" s="54">
        <v>1</v>
      </c>
      <c r="G336" s="234" t="s">
        <v>197</v>
      </c>
      <c r="H336" s="35">
        <v>302</v>
      </c>
      <c r="I336" s="219"/>
      <c r="J336" s="221"/>
      <c r="K336" s="221"/>
      <c r="L336" s="220"/>
    </row>
    <row r="337" spans="1:16" ht="30" hidden="1" customHeight="1">
      <c r="A337" s="51">
        <v>3</v>
      </c>
      <c r="B337" s="52">
        <v>3</v>
      </c>
      <c r="C337" s="52">
        <v>1</v>
      </c>
      <c r="D337" s="52">
        <v>6</v>
      </c>
      <c r="E337" s="52"/>
      <c r="F337" s="54"/>
      <c r="G337" s="234" t="s">
        <v>167</v>
      </c>
      <c r="H337" s="35">
        <v>303</v>
      </c>
      <c r="I337" s="44">
        <f t="shared" ref="I337:L338" si="28">I338</f>
        <v>0</v>
      </c>
      <c r="J337" s="233">
        <f t="shared" si="28"/>
        <v>0</v>
      </c>
      <c r="K337" s="44">
        <f t="shared" si="28"/>
        <v>0</v>
      </c>
      <c r="L337" s="44">
        <f t="shared" si="28"/>
        <v>0</v>
      </c>
    </row>
    <row r="338" spans="1:16" ht="30" hidden="1" customHeight="1">
      <c r="A338" s="51">
        <v>3</v>
      </c>
      <c r="B338" s="52">
        <v>3</v>
      </c>
      <c r="C338" s="52">
        <v>1</v>
      </c>
      <c r="D338" s="52">
        <v>6</v>
      </c>
      <c r="E338" s="52">
        <v>1</v>
      </c>
      <c r="F338" s="54"/>
      <c r="G338" s="234" t="s">
        <v>167</v>
      </c>
      <c r="H338" s="35">
        <v>304</v>
      </c>
      <c r="I338" s="222">
        <f t="shared" si="28"/>
        <v>0</v>
      </c>
      <c r="J338" s="233">
        <f t="shared" si="28"/>
        <v>0</v>
      </c>
      <c r="K338" s="44">
        <f t="shared" si="28"/>
        <v>0</v>
      </c>
      <c r="L338" s="44">
        <f t="shared" si="28"/>
        <v>0</v>
      </c>
    </row>
    <row r="339" spans="1:16" ht="25.5" hidden="1" customHeight="1">
      <c r="A339" s="51">
        <v>3</v>
      </c>
      <c r="B339" s="52">
        <v>3</v>
      </c>
      <c r="C339" s="52">
        <v>1</v>
      </c>
      <c r="D339" s="52">
        <v>6</v>
      </c>
      <c r="E339" s="52">
        <v>1</v>
      </c>
      <c r="F339" s="54">
        <v>1</v>
      </c>
      <c r="G339" s="234" t="s">
        <v>167</v>
      </c>
      <c r="H339" s="35">
        <v>305</v>
      </c>
      <c r="I339" s="221"/>
      <c r="J339" s="221"/>
      <c r="K339" s="221"/>
      <c r="L339" s="220"/>
    </row>
    <row r="340" spans="1:16" ht="22.5" hidden="1" customHeight="1">
      <c r="A340" s="51">
        <v>3</v>
      </c>
      <c r="B340" s="52">
        <v>3</v>
      </c>
      <c r="C340" s="52">
        <v>1</v>
      </c>
      <c r="D340" s="52">
        <v>7</v>
      </c>
      <c r="E340" s="52"/>
      <c r="F340" s="54"/>
      <c r="G340" s="234" t="s">
        <v>198</v>
      </c>
      <c r="H340" s="35">
        <v>306</v>
      </c>
      <c r="I340" s="222">
        <f>I341</f>
        <v>0</v>
      </c>
      <c r="J340" s="233">
        <f>J341</f>
        <v>0</v>
      </c>
      <c r="K340" s="44">
        <f>K341</f>
        <v>0</v>
      </c>
      <c r="L340" s="44">
        <f>L341</f>
        <v>0</v>
      </c>
    </row>
    <row r="341" spans="1:16" ht="25.5" hidden="1" customHeight="1">
      <c r="A341" s="51">
        <v>3</v>
      </c>
      <c r="B341" s="52">
        <v>3</v>
      </c>
      <c r="C341" s="52">
        <v>1</v>
      </c>
      <c r="D341" s="52">
        <v>7</v>
      </c>
      <c r="E341" s="52">
        <v>1</v>
      </c>
      <c r="F341" s="54"/>
      <c r="G341" s="234" t="s">
        <v>198</v>
      </c>
      <c r="H341" s="35">
        <v>307</v>
      </c>
      <c r="I341" s="222">
        <f>I342+I343</f>
        <v>0</v>
      </c>
      <c r="J341" s="222">
        <f>J342+J343</f>
        <v>0</v>
      </c>
      <c r="K341" s="222">
        <f>K342+K343</f>
        <v>0</v>
      </c>
      <c r="L341" s="222">
        <f>L342+L343</f>
        <v>0</v>
      </c>
    </row>
    <row r="342" spans="1:16" ht="27" hidden="1" customHeight="1">
      <c r="A342" s="51">
        <v>3</v>
      </c>
      <c r="B342" s="52">
        <v>3</v>
      </c>
      <c r="C342" s="52">
        <v>1</v>
      </c>
      <c r="D342" s="52">
        <v>7</v>
      </c>
      <c r="E342" s="52">
        <v>1</v>
      </c>
      <c r="F342" s="54">
        <v>1</v>
      </c>
      <c r="G342" s="234" t="s">
        <v>199</v>
      </c>
      <c r="H342" s="35">
        <v>308</v>
      </c>
      <c r="I342" s="221"/>
      <c r="J342" s="221"/>
      <c r="K342" s="221"/>
      <c r="L342" s="220"/>
    </row>
    <row r="343" spans="1:16" ht="27.75" hidden="1" customHeight="1">
      <c r="A343" s="51">
        <v>3</v>
      </c>
      <c r="B343" s="52">
        <v>3</v>
      </c>
      <c r="C343" s="52">
        <v>1</v>
      </c>
      <c r="D343" s="52">
        <v>7</v>
      </c>
      <c r="E343" s="52">
        <v>1</v>
      </c>
      <c r="F343" s="54">
        <v>2</v>
      </c>
      <c r="G343" s="234" t="s">
        <v>200</v>
      </c>
      <c r="H343" s="35">
        <v>309</v>
      </c>
      <c r="I343" s="219"/>
      <c r="J343" s="219"/>
      <c r="K343" s="219"/>
      <c r="L343" s="219"/>
    </row>
    <row r="344" spans="1:16" ht="38.25" hidden="1" customHeight="1">
      <c r="A344" s="51">
        <v>3</v>
      </c>
      <c r="B344" s="52">
        <v>3</v>
      </c>
      <c r="C344" s="52">
        <v>2</v>
      </c>
      <c r="D344" s="52"/>
      <c r="E344" s="52"/>
      <c r="F344" s="54"/>
      <c r="G344" s="53" t="s">
        <v>201</v>
      </c>
      <c r="H344" s="35">
        <v>310</v>
      </c>
      <c r="I344" s="222">
        <f>SUM(I345+I354+I358+I362+I366+I369+I372)</f>
        <v>0</v>
      </c>
      <c r="J344" s="233">
        <f>SUM(J345+J354+J358+J362+J366+J369+J372)</f>
        <v>0</v>
      </c>
      <c r="K344" s="44">
        <f>SUM(K345+K354+K358+K362+K366+K369+K372)</f>
        <v>0</v>
      </c>
      <c r="L344" s="44">
        <f>SUM(L345+L354+L358+L362+L366+L369+L372)</f>
        <v>0</v>
      </c>
    </row>
    <row r="345" spans="1:16" ht="30" hidden="1" customHeight="1">
      <c r="A345" s="51">
        <v>3</v>
      </c>
      <c r="B345" s="52">
        <v>3</v>
      </c>
      <c r="C345" s="52">
        <v>2</v>
      </c>
      <c r="D345" s="52">
        <v>1</v>
      </c>
      <c r="E345" s="52"/>
      <c r="F345" s="54"/>
      <c r="G345" s="53" t="s">
        <v>149</v>
      </c>
      <c r="H345" s="35">
        <v>311</v>
      </c>
      <c r="I345" s="222">
        <f>I346+I348+I351</f>
        <v>0</v>
      </c>
      <c r="J345" s="222">
        <f>J346+J348+J351</f>
        <v>0</v>
      </c>
      <c r="K345" s="222">
        <f>K346+K348+K351</f>
        <v>0</v>
      </c>
      <c r="L345" s="222">
        <f>L346+L348+L351</f>
        <v>0</v>
      </c>
    </row>
    <row r="346" spans="1:16" ht="13.5" hidden="1" customHeight="1">
      <c r="A346" s="55">
        <v>3</v>
      </c>
      <c r="B346" s="51">
        <v>3</v>
      </c>
      <c r="C346" s="52">
        <v>2</v>
      </c>
      <c r="D346" s="53">
        <v>1</v>
      </c>
      <c r="E346" s="51">
        <v>1</v>
      </c>
      <c r="F346" s="54"/>
      <c r="G346" s="53" t="s">
        <v>149</v>
      </c>
      <c r="H346" s="35">
        <v>312</v>
      </c>
      <c r="I346" s="222">
        <f t="shared" ref="I346:P346" si="29">SUM(I347:I347)</f>
        <v>0</v>
      </c>
      <c r="J346" s="222">
        <f t="shared" si="29"/>
        <v>0</v>
      </c>
      <c r="K346" s="222">
        <f t="shared" si="29"/>
        <v>0</v>
      </c>
      <c r="L346" s="222">
        <f t="shared" si="29"/>
        <v>0</v>
      </c>
      <c r="M346" s="232">
        <f t="shared" si="29"/>
        <v>0</v>
      </c>
      <c r="N346" s="232">
        <f t="shared" si="29"/>
        <v>0</v>
      </c>
      <c r="O346" s="232">
        <f t="shared" si="29"/>
        <v>0</v>
      </c>
      <c r="P346" s="232">
        <f t="shared" si="29"/>
        <v>0</v>
      </c>
    </row>
    <row r="347" spans="1:16" ht="27.75" hidden="1" customHeight="1">
      <c r="A347" s="55">
        <v>3</v>
      </c>
      <c r="B347" s="51">
        <v>3</v>
      </c>
      <c r="C347" s="52">
        <v>2</v>
      </c>
      <c r="D347" s="53">
        <v>1</v>
      </c>
      <c r="E347" s="51">
        <v>1</v>
      </c>
      <c r="F347" s="54">
        <v>1</v>
      </c>
      <c r="G347" s="53" t="s">
        <v>150</v>
      </c>
      <c r="H347" s="35">
        <v>313</v>
      </c>
      <c r="I347" s="221"/>
      <c r="J347" s="221"/>
      <c r="K347" s="221"/>
      <c r="L347" s="220"/>
    </row>
    <row r="348" spans="1:16" ht="13.5" hidden="1" customHeight="1">
      <c r="A348" s="55">
        <v>3</v>
      </c>
      <c r="B348" s="51">
        <v>3</v>
      </c>
      <c r="C348" s="52">
        <v>2</v>
      </c>
      <c r="D348" s="53">
        <v>1</v>
      </c>
      <c r="E348" s="51">
        <v>2</v>
      </c>
      <c r="F348" s="54"/>
      <c r="G348" s="70" t="s">
        <v>173</v>
      </c>
      <c r="H348" s="35">
        <v>314</v>
      </c>
      <c r="I348" s="222">
        <f>SUM(I349:I350)</f>
        <v>0</v>
      </c>
      <c r="J348" s="222">
        <f>SUM(J349:J350)</f>
        <v>0</v>
      </c>
      <c r="K348" s="222">
        <f>SUM(K349:K350)</f>
        <v>0</v>
      </c>
      <c r="L348" s="222">
        <f>SUM(L349:L350)</f>
        <v>0</v>
      </c>
    </row>
    <row r="349" spans="1:16" ht="13.5" hidden="1" customHeight="1">
      <c r="A349" s="55">
        <v>3</v>
      </c>
      <c r="B349" s="51">
        <v>3</v>
      </c>
      <c r="C349" s="52">
        <v>2</v>
      </c>
      <c r="D349" s="53">
        <v>1</v>
      </c>
      <c r="E349" s="51">
        <v>2</v>
      </c>
      <c r="F349" s="54">
        <v>1</v>
      </c>
      <c r="G349" s="70" t="s">
        <v>152</v>
      </c>
      <c r="H349" s="35">
        <v>315</v>
      </c>
      <c r="I349" s="221"/>
      <c r="J349" s="221"/>
      <c r="K349" s="221"/>
      <c r="L349" s="220"/>
    </row>
    <row r="350" spans="1:16" ht="13.5" hidden="1" customHeight="1">
      <c r="A350" s="55">
        <v>3</v>
      </c>
      <c r="B350" s="51">
        <v>3</v>
      </c>
      <c r="C350" s="52">
        <v>2</v>
      </c>
      <c r="D350" s="53">
        <v>1</v>
      </c>
      <c r="E350" s="51">
        <v>2</v>
      </c>
      <c r="F350" s="54">
        <v>2</v>
      </c>
      <c r="G350" s="70" t="s">
        <v>153</v>
      </c>
      <c r="H350" s="35">
        <v>316</v>
      </c>
      <c r="I350" s="219"/>
      <c r="J350" s="219"/>
      <c r="K350" s="219"/>
      <c r="L350" s="219"/>
    </row>
    <row r="351" spans="1:16" ht="13.5" hidden="1" customHeight="1">
      <c r="A351" s="55">
        <v>3</v>
      </c>
      <c r="B351" s="51">
        <v>3</v>
      </c>
      <c r="C351" s="52">
        <v>2</v>
      </c>
      <c r="D351" s="53">
        <v>1</v>
      </c>
      <c r="E351" s="51">
        <v>3</v>
      </c>
      <c r="F351" s="54"/>
      <c r="G351" s="70" t="s">
        <v>154</v>
      </c>
      <c r="H351" s="35">
        <v>317</v>
      </c>
      <c r="I351" s="222">
        <f>SUM(I352:I353)</f>
        <v>0</v>
      </c>
      <c r="J351" s="222">
        <f>SUM(J352:J353)</f>
        <v>0</v>
      </c>
      <c r="K351" s="222">
        <f>SUM(K352:K353)</f>
        <v>0</v>
      </c>
      <c r="L351" s="222">
        <f>SUM(L352:L353)</f>
        <v>0</v>
      </c>
    </row>
    <row r="352" spans="1:16" ht="13.5" hidden="1" customHeight="1">
      <c r="A352" s="55">
        <v>3</v>
      </c>
      <c r="B352" s="51">
        <v>3</v>
      </c>
      <c r="C352" s="52">
        <v>2</v>
      </c>
      <c r="D352" s="53">
        <v>1</v>
      </c>
      <c r="E352" s="51">
        <v>3</v>
      </c>
      <c r="F352" s="54">
        <v>1</v>
      </c>
      <c r="G352" s="70" t="s">
        <v>155</v>
      </c>
      <c r="H352" s="35">
        <v>318</v>
      </c>
      <c r="I352" s="219"/>
      <c r="J352" s="219"/>
      <c r="K352" s="219"/>
      <c r="L352" s="219"/>
    </row>
    <row r="353" spans="1:12" ht="13.5" hidden="1" customHeight="1">
      <c r="A353" s="55">
        <v>3</v>
      </c>
      <c r="B353" s="51">
        <v>3</v>
      </c>
      <c r="C353" s="52">
        <v>2</v>
      </c>
      <c r="D353" s="53">
        <v>1</v>
      </c>
      <c r="E353" s="51">
        <v>3</v>
      </c>
      <c r="F353" s="54">
        <v>2</v>
      </c>
      <c r="G353" s="70" t="s">
        <v>174</v>
      </c>
      <c r="H353" s="35">
        <v>319</v>
      </c>
      <c r="I353" s="230"/>
      <c r="J353" s="231"/>
      <c r="K353" s="230"/>
      <c r="L353" s="230"/>
    </row>
    <row r="354" spans="1:12" ht="13.5" hidden="1" customHeight="1">
      <c r="A354" s="60">
        <v>3</v>
      </c>
      <c r="B354" s="60">
        <v>3</v>
      </c>
      <c r="C354" s="67">
        <v>2</v>
      </c>
      <c r="D354" s="70">
        <v>2</v>
      </c>
      <c r="E354" s="67"/>
      <c r="F354" s="69"/>
      <c r="G354" s="70" t="s">
        <v>187</v>
      </c>
      <c r="H354" s="35">
        <v>320</v>
      </c>
      <c r="I354" s="229">
        <f>I355</f>
        <v>0</v>
      </c>
      <c r="J354" s="228">
        <f>J355</f>
        <v>0</v>
      </c>
      <c r="K354" s="227">
        <f>K355</f>
        <v>0</v>
      </c>
      <c r="L354" s="227">
        <f>L355</f>
        <v>0</v>
      </c>
    </row>
    <row r="355" spans="1:12" ht="13.5" hidden="1" customHeight="1">
      <c r="A355" s="55">
        <v>3</v>
      </c>
      <c r="B355" s="55">
        <v>3</v>
      </c>
      <c r="C355" s="51">
        <v>2</v>
      </c>
      <c r="D355" s="53">
        <v>2</v>
      </c>
      <c r="E355" s="51">
        <v>1</v>
      </c>
      <c r="F355" s="54"/>
      <c r="G355" s="70" t="s">
        <v>187</v>
      </c>
      <c r="H355" s="35">
        <v>321</v>
      </c>
      <c r="I355" s="222">
        <f>SUM(I356:I357)</f>
        <v>0</v>
      </c>
      <c r="J355" s="223">
        <f>SUM(J356:J357)</f>
        <v>0</v>
      </c>
      <c r="K355" s="44">
        <f>SUM(K356:K357)</f>
        <v>0</v>
      </c>
      <c r="L355" s="44">
        <f>SUM(L356:L357)</f>
        <v>0</v>
      </c>
    </row>
    <row r="356" spans="1:12" ht="26.25" hidden="1" customHeight="1">
      <c r="A356" s="55">
        <v>3</v>
      </c>
      <c r="B356" s="55">
        <v>3</v>
      </c>
      <c r="C356" s="51">
        <v>2</v>
      </c>
      <c r="D356" s="53">
        <v>2</v>
      </c>
      <c r="E356" s="55">
        <v>1</v>
      </c>
      <c r="F356" s="76">
        <v>1</v>
      </c>
      <c r="G356" s="53" t="s">
        <v>188</v>
      </c>
      <c r="H356" s="35">
        <v>322</v>
      </c>
      <c r="I356" s="219"/>
      <c r="J356" s="219"/>
      <c r="K356" s="219"/>
      <c r="L356" s="219"/>
    </row>
    <row r="357" spans="1:12" ht="13.5" hidden="1" customHeight="1">
      <c r="A357" s="60">
        <v>3</v>
      </c>
      <c r="B357" s="60">
        <v>3</v>
      </c>
      <c r="C357" s="61">
        <v>2</v>
      </c>
      <c r="D357" s="62">
        <v>2</v>
      </c>
      <c r="E357" s="63">
        <v>1</v>
      </c>
      <c r="F357" s="81">
        <v>2</v>
      </c>
      <c r="G357" s="63" t="s">
        <v>189</v>
      </c>
      <c r="H357" s="35">
        <v>323</v>
      </c>
      <c r="I357" s="219"/>
      <c r="J357" s="219"/>
      <c r="K357" s="219"/>
      <c r="L357" s="219"/>
    </row>
    <row r="358" spans="1:12" ht="23.25" hidden="1" customHeight="1">
      <c r="A358" s="55">
        <v>3</v>
      </c>
      <c r="B358" s="55">
        <v>3</v>
      </c>
      <c r="C358" s="51">
        <v>2</v>
      </c>
      <c r="D358" s="52">
        <v>3</v>
      </c>
      <c r="E358" s="53"/>
      <c r="F358" s="76"/>
      <c r="G358" s="53" t="s">
        <v>190</v>
      </c>
      <c r="H358" s="35">
        <v>324</v>
      </c>
      <c r="I358" s="222">
        <f>I359</f>
        <v>0</v>
      </c>
      <c r="J358" s="223">
        <f>J359</f>
        <v>0</v>
      </c>
      <c r="K358" s="44">
        <f>K359</f>
        <v>0</v>
      </c>
      <c r="L358" s="44">
        <f>L359</f>
        <v>0</v>
      </c>
    </row>
    <row r="359" spans="1:12" ht="27.75" hidden="1" customHeight="1">
      <c r="A359" s="55">
        <v>3</v>
      </c>
      <c r="B359" s="55">
        <v>3</v>
      </c>
      <c r="C359" s="51">
        <v>2</v>
      </c>
      <c r="D359" s="52">
        <v>3</v>
      </c>
      <c r="E359" s="53">
        <v>1</v>
      </c>
      <c r="F359" s="76"/>
      <c r="G359" s="53" t="s">
        <v>190</v>
      </c>
      <c r="H359" s="35">
        <v>325</v>
      </c>
      <c r="I359" s="222">
        <f>I360+I361</f>
        <v>0</v>
      </c>
      <c r="J359" s="222">
        <f>J360+J361</f>
        <v>0</v>
      </c>
      <c r="K359" s="222">
        <f>K360+K361</f>
        <v>0</v>
      </c>
      <c r="L359" s="222">
        <f>L360+L361</f>
        <v>0</v>
      </c>
    </row>
    <row r="360" spans="1:12" ht="28.5" hidden="1" customHeight="1">
      <c r="A360" s="55">
        <v>3</v>
      </c>
      <c r="B360" s="55">
        <v>3</v>
      </c>
      <c r="C360" s="51">
        <v>2</v>
      </c>
      <c r="D360" s="52">
        <v>3</v>
      </c>
      <c r="E360" s="53">
        <v>1</v>
      </c>
      <c r="F360" s="76">
        <v>1</v>
      </c>
      <c r="G360" s="53" t="s">
        <v>191</v>
      </c>
      <c r="H360" s="35">
        <v>326</v>
      </c>
      <c r="I360" s="221"/>
      <c r="J360" s="221"/>
      <c r="K360" s="221"/>
      <c r="L360" s="220"/>
    </row>
    <row r="361" spans="1:12" ht="27.75" hidden="1" customHeight="1">
      <c r="A361" s="55">
        <v>3</v>
      </c>
      <c r="B361" s="55">
        <v>3</v>
      </c>
      <c r="C361" s="51">
        <v>2</v>
      </c>
      <c r="D361" s="52">
        <v>3</v>
      </c>
      <c r="E361" s="53">
        <v>1</v>
      </c>
      <c r="F361" s="76">
        <v>2</v>
      </c>
      <c r="G361" s="53" t="s">
        <v>192</v>
      </c>
      <c r="H361" s="35">
        <v>327</v>
      </c>
      <c r="I361" s="219"/>
      <c r="J361" s="219"/>
      <c r="K361" s="219"/>
      <c r="L361" s="219"/>
    </row>
    <row r="362" spans="1:12" ht="13.5" hidden="1" customHeight="1">
      <c r="A362" s="55">
        <v>3</v>
      </c>
      <c r="B362" s="55">
        <v>3</v>
      </c>
      <c r="C362" s="51">
        <v>2</v>
      </c>
      <c r="D362" s="52">
        <v>4</v>
      </c>
      <c r="E362" s="52"/>
      <c r="F362" s="54"/>
      <c r="G362" s="53" t="s">
        <v>193</v>
      </c>
      <c r="H362" s="35">
        <v>328</v>
      </c>
      <c r="I362" s="222">
        <f>I363</f>
        <v>0</v>
      </c>
      <c r="J362" s="223">
        <f>J363</f>
        <v>0</v>
      </c>
      <c r="K362" s="44">
        <f>K363</f>
        <v>0</v>
      </c>
      <c r="L362" s="44">
        <f>L363</f>
        <v>0</v>
      </c>
    </row>
    <row r="363" spans="1:12" ht="13.5" hidden="1" customHeight="1">
      <c r="A363" s="66">
        <v>3</v>
      </c>
      <c r="B363" s="66">
        <v>3</v>
      </c>
      <c r="C363" s="49">
        <v>2</v>
      </c>
      <c r="D363" s="47">
        <v>4</v>
      </c>
      <c r="E363" s="47">
        <v>1</v>
      </c>
      <c r="F363" s="50"/>
      <c r="G363" s="53" t="s">
        <v>193</v>
      </c>
      <c r="H363" s="35">
        <v>329</v>
      </c>
      <c r="I363" s="226">
        <f>SUM(I364:I365)</f>
        <v>0</v>
      </c>
      <c r="J363" s="225">
        <f>SUM(J364:J365)</f>
        <v>0</v>
      </c>
      <c r="K363" s="224">
        <f>SUM(K364:K365)</f>
        <v>0</v>
      </c>
      <c r="L363" s="224">
        <f>SUM(L364:L365)</f>
        <v>0</v>
      </c>
    </row>
    <row r="364" spans="1:12" ht="30.75" hidden="1" customHeight="1">
      <c r="A364" s="55">
        <v>3</v>
      </c>
      <c r="B364" s="55">
        <v>3</v>
      </c>
      <c r="C364" s="51">
        <v>2</v>
      </c>
      <c r="D364" s="52">
        <v>4</v>
      </c>
      <c r="E364" s="52">
        <v>1</v>
      </c>
      <c r="F364" s="54">
        <v>1</v>
      </c>
      <c r="G364" s="53" t="s">
        <v>194</v>
      </c>
      <c r="H364" s="35">
        <v>330</v>
      </c>
      <c r="I364" s="219"/>
      <c r="J364" s="219"/>
      <c r="K364" s="219"/>
      <c r="L364" s="219"/>
    </row>
    <row r="365" spans="1:12" ht="13.5" hidden="1" customHeight="1">
      <c r="A365" s="55">
        <v>3</v>
      </c>
      <c r="B365" s="55">
        <v>3</v>
      </c>
      <c r="C365" s="51">
        <v>2</v>
      </c>
      <c r="D365" s="52">
        <v>4</v>
      </c>
      <c r="E365" s="52">
        <v>1</v>
      </c>
      <c r="F365" s="54">
        <v>2</v>
      </c>
      <c r="G365" s="53" t="s">
        <v>202</v>
      </c>
      <c r="H365" s="35">
        <v>331</v>
      </c>
      <c r="I365" s="219"/>
      <c r="J365" s="219"/>
      <c r="K365" s="219"/>
      <c r="L365" s="219"/>
    </row>
    <row r="366" spans="1:12" ht="13.5" hidden="1" customHeight="1">
      <c r="A366" s="55">
        <v>3</v>
      </c>
      <c r="B366" s="55">
        <v>3</v>
      </c>
      <c r="C366" s="51">
        <v>2</v>
      </c>
      <c r="D366" s="52">
        <v>5</v>
      </c>
      <c r="E366" s="52"/>
      <c r="F366" s="54"/>
      <c r="G366" s="53" t="s">
        <v>196</v>
      </c>
      <c r="H366" s="35">
        <v>332</v>
      </c>
      <c r="I366" s="222">
        <f t="shared" ref="I366:L367" si="30">I367</f>
        <v>0</v>
      </c>
      <c r="J366" s="223">
        <f t="shared" si="30"/>
        <v>0</v>
      </c>
      <c r="K366" s="44">
        <f t="shared" si="30"/>
        <v>0</v>
      </c>
      <c r="L366" s="44">
        <f t="shared" si="30"/>
        <v>0</v>
      </c>
    </row>
    <row r="367" spans="1:12" ht="13.5" hidden="1" customHeight="1">
      <c r="A367" s="66">
        <v>3</v>
      </c>
      <c r="B367" s="66">
        <v>3</v>
      </c>
      <c r="C367" s="49">
        <v>2</v>
      </c>
      <c r="D367" s="47">
        <v>5</v>
      </c>
      <c r="E367" s="47">
        <v>1</v>
      </c>
      <c r="F367" s="50"/>
      <c r="G367" s="53" t="s">
        <v>196</v>
      </c>
      <c r="H367" s="35">
        <v>333</v>
      </c>
      <c r="I367" s="226">
        <f t="shared" si="30"/>
        <v>0</v>
      </c>
      <c r="J367" s="225">
        <f t="shared" si="30"/>
        <v>0</v>
      </c>
      <c r="K367" s="224">
        <f t="shared" si="30"/>
        <v>0</v>
      </c>
      <c r="L367" s="224">
        <f t="shared" si="30"/>
        <v>0</v>
      </c>
    </row>
    <row r="368" spans="1:12" ht="13.5" hidden="1" customHeight="1">
      <c r="A368" s="55">
        <v>3</v>
      </c>
      <c r="B368" s="55">
        <v>3</v>
      </c>
      <c r="C368" s="51">
        <v>2</v>
      </c>
      <c r="D368" s="52">
        <v>5</v>
      </c>
      <c r="E368" s="52">
        <v>1</v>
      </c>
      <c r="F368" s="54">
        <v>1</v>
      </c>
      <c r="G368" s="53" t="s">
        <v>196</v>
      </c>
      <c r="H368" s="35">
        <v>334</v>
      </c>
      <c r="I368" s="221"/>
      <c r="J368" s="221"/>
      <c r="K368" s="221"/>
      <c r="L368" s="220"/>
    </row>
    <row r="369" spans="1:12" ht="30.75" hidden="1" customHeight="1">
      <c r="A369" s="55">
        <v>3</v>
      </c>
      <c r="B369" s="55">
        <v>3</v>
      </c>
      <c r="C369" s="51">
        <v>2</v>
      </c>
      <c r="D369" s="52">
        <v>6</v>
      </c>
      <c r="E369" s="52"/>
      <c r="F369" s="54"/>
      <c r="G369" s="53" t="s">
        <v>167</v>
      </c>
      <c r="H369" s="35">
        <v>335</v>
      </c>
      <c r="I369" s="222">
        <f t="shared" ref="I369:L370" si="31">I370</f>
        <v>0</v>
      </c>
      <c r="J369" s="223">
        <f t="shared" si="31"/>
        <v>0</v>
      </c>
      <c r="K369" s="44">
        <f t="shared" si="31"/>
        <v>0</v>
      </c>
      <c r="L369" s="44">
        <f t="shared" si="31"/>
        <v>0</v>
      </c>
    </row>
    <row r="370" spans="1:12" ht="25.5" hidden="1" customHeight="1">
      <c r="A370" s="55">
        <v>3</v>
      </c>
      <c r="B370" s="55">
        <v>3</v>
      </c>
      <c r="C370" s="51">
        <v>2</v>
      </c>
      <c r="D370" s="52">
        <v>6</v>
      </c>
      <c r="E370" s="52">
        <v>1</v>
      </c>
      <c r="F370" s="54"/>
      <c r="G370" s="53" t="s">
        <v>167</v>
      </c>
      <c r="H370" s="35">
        <v>336</v>
      </c>
      <c r="I370" s="222">
        <f t="shared" si="31"/>
        <v>0</v>
      </c>
      <c r="J370" s="223">
        <f t="shared" si="31"/>
        <v>0</v>
      </c>
      <c r="K370" s="44">
        <f t="shared" si="31"/>
        <v>0</v>
      </c>
      <c r="L370" s="44">
        <f t="shared" si="31"/>
        <v>0</v>
      </c>
    </row>
    <row r="371" spans="1:12" ht="24" hidden="1" customHeight="1">
      <c r="A371" s="60">
        <v>3</v>
      </c>
      <c r="B371" s="60">
        <v>3</v>
      </c>
      <c r="C371" s="61">
        <v>2</v>
      </c>
      <c r="D371" s="62">
        <v>6</v>
      </c>
      <c r="E371" s="62">
        <v>1</v>
      </c>
      <c r="F371" s="64">
        <v>1</v>
      </c>
      <c r="G371" s="63" t="s">
        <v>167</v>
      </c>
      <c r="H371" s="35">
        <v>337</v>
      </c>
      <c r="I371" s="221"/>
      <c r="J371" s="221"/>
      <c r="K371" s="221"/>
      <c r="L371" s="220"/>
    </row>
    <row r="372" spans="1:12" ht="28.5" hidden="1" customHeight="1">
      <c r="A372" s="55">
        <v>3</v>
      </c>
      <c r="B372" s="55">
        <v>3</v>
      </c>
      <c r="C372" s="51">
        <v>2</v>
      </c>
      <c r="D372" s="52">
        <v>7</v>
      </c>
      <c r="E372" s="52"/>
      <c r="F372" s="54"/>
      <c r="G372" s="53" t="s">
        <v>198</v>
      </c>
      <c r="H372" s="35">
        <v>338</v>
      </c>
      <c r="I372" s="222">
        <f>I373</f>
        <v>0</v>
      </c>
      <c r="J372" s="223">
        <f>J373</f>
        <v>0</v>
      </c>
      <c r="K372" s="44">
        <f>K373</f>
        <v>0</v>
      </c>
      <c r="L372" s="44">
        <f>L373</f>
        <v>0</v>
      </c>
    </row>
    <row r="373" spans="1:12" ht="28.5" hidden="1" customHeight="1">
      <c r="A373" s="60">
        <v>3</v>
      </c>
      <c r="B373" s="60">
        <v>3</v>
      </c>
      <c r="C373" s="61">
        <v>2</v>
      </c>
      <c r="D373" s="62">
        <v>7</v>
      </c>
      <c r="E373" s="62">
        <v>1</v>
      </c>
      <c r="F373" s="64"/>
      <c r="G373" s="53" t="s">
        <v>198</v>
      </c>
      <c r="H373" s="35">
        <v>339</v>
      </c>
      <c r="I373" s="222">
        <f>SUM(I374:I375)</f>
        <v>0</v>
      </c>
      <c r="J373" s="222">
        <f>SUM(J374:J375)</f>
        <v>0</v>
      </c>
      <c r="K373" s="222">
        <f>SUM(K374:K375)</f>
        <v>0</v>
      </c>
      <c r="L373" s="222">
        <f>SUM(L374:L375)</f>
        <v>0</v>
      </c>
    </row>
    <row r="374" spans="1:12" ht="27" hidden="1" customHeight="1">
      <c r="A374" s="55">
        <v>3</v>
      </c>
      <c r="B374" s="55">
        <v>3</v>
      </c>
      <c r="C374" s="51">
        <v>2</v>
      </c>
      <c r="D374" s="52">
        <v>7</v>
      </c>
      <c r="E374" s="52">
        <v>1</v>
      </c>
      <c r="F374" s="54">
        <v>1</v>
      </c>
      <c r="G374" s="53" t="s">
        <v>199</v>
      </c>
      <c r="H374" s="35">
        <v>340</v>
      </c>
      <c r="I374" s="221"/>
      <c r="J374" s="221"/>
      <c r="K374" s="221"/>
      <c r="L374" s="220"/>
    </row>
    <row r="375" spans="1:12" ht="30" hidden="1" customHeight="1">
      <c r="A375" s="55">
        <v>3</v>
      </c>
      <c r="B375" s="55">
        <v>3</v>
      </c>
      <c r="C375" s="51">
        <v>2</v>
      </c>
      <c r="D375" s="52">
        <v>7</v>
      </c>
      <c r="E375" s="52">
        <v>1</v>
      </c>
      <c r="F375" s="54">
        <v>2</v>
      </c>
      <c r="G375" s="53" t="s">
        <v>200</v>
      </c>
      <c r="H375" s="35">
        <v>341</v>
      </c>
      <c r="I375" s="219"/>
      <c r="J375" s="219"/>
      <c r="K375" s="219"/>
      <c r="L375" s="219"/>
    </row>
    <row r="376" spans="1:12" ht="18" customHeight="1">
      <c r="A376" s="29"/>
      <c r="B376" s="29"/>
      <c r="C376" s="93"/>
      <c r="D376" s="94"/>
      <c r="E376" s="95"/>
      <c r="F376" s="96"/>
      <c r="G376" s="97" t="s">
        <v>203</v>
      </c>
      <c r="H376" s="35">
        <v>342</v>
      </c>
      <c r="I376" s="218">
        <f>SUM(I35+I192)</f>
        <v>0</v>
      </c>
      <c r="J376" s="218">
        <f>SUM(J35+J192)</f>
        <v>0</v>
      </c>
      <c r="K376" s="218">
        <f>SUM(K35+K192)</f>
        <v>2021</v>
      </c>
      <c r="L376" s="218">
        <f>SUM(L35+L192)</f>
        <v>0</v>
      </c>
    </row>
    <row r="377" spans="1:12" ht="18.75" customHeight="1">
      <c r="G377" s="45"/>
      <c r="H377" s="35"/>
      <c r="I377" s="217"/>
      <c r="J377" s="98"/>
      <c r="K377" s="98"/>
      <c r="L377" s="98"/>
    </row>
    <row r="378" spans="1:12" ht="18.75" customHeight="1">
      <c r="A378" s="282" t="s">
        <v>204</v>
      </c>
      <c r="B378" s="282"/>
      <c r="C378" s="282"/>
      <c r="D378" s="282"/>
      <c r="E378" s="282"/>
      <c r="F378" s="282"/>
      <c r="G378" s="282"/>
      <c r="H378" s="20"/>
      <c r="I378" s="216"/>
      <c r="J378" s="98"/>
      <c r="K378" s="307" t="s">
        <v>284</v>
      </c>
      <c r="L378" s="307"/>
    </row>
    <row r="379" spans="1:12" ht="18.75" customHeight="1">
      <c r="A379" s="215"/>
      <c r="B379" s="215"/>
      <c r="C379" s="215"/>
      <c r="D379" s="214" t="s">
        <v>205</v>
      </c>
      <c r="E379" s="9"/>
      <c r="F379" s="19"/>
      <c r="G379" s="9"/>
      <c r="H379" s="9"/>
      <c r="I379" s="212" t="s">
        <v>206</v>
      </c>
      <c r="K379" s="304" t="s">
        <v>207</v>
      </c>
      <c r="L379" s="304"/>
    </row>
    <row r="380" spans="1:12" ht="15.75" customHeight="1">
      <c r="I380" s="99"/>
      <c r="K380" s="99"/>
      <c r="L380" s="99"/>
    </row>
    <row r="381" spans="1:12" ht="15.75" customHeight="1">
      <c r="A381" s="282" t="s">
        <v>208</v>
      </c>
      <c r="B381" s="282"/>
      <c r="C381" s="282"/>
      <c r="D381" s="282"/>
      <c r="E381" s="282"/>
      <c r="F381" s="282"/>
      <c r="G381" s="282"/>
      <c r="I381" s="99"/>
      <c r="K381" s="308" t="s">
        <v>209</v>
      </c>
      <c r="L381" s="308"/>
    </row>
    <row r="382" spans="1:12" ht="39" customHeight="1">
      <c r="D382" s="305" t="s">
        <v>296</v>
      </c>
      <c r="E382" s="306"/>
      <c r="F382" s="306"/>
      <c r="G382" s="306"/>
      <c r="H382" s="19"/>
      <c r="I382" s="213" t="s">
        <v>206</v>
      </c>
      <c r="K382" s="304" t="s">
        <v>207</v>
      </c>
      <c r="L382" s="304"/>
    </row>
    <row r="384" spans="1:12" ht="13.5" customHeight="1">
      <c r="H384" s="1" t="s">
        <v>295</v>
      </c>
    </row>
  </sheetData>
  <mergeCells count="31">
    <mergeCell ref="L32:L33"/>
    <mergeCell ref="A34:F34"/>
    <mergeCell ref="K379:L379"/>
    <mergeCell ref="D382:G382"/>
    <mergeCell ref="K382:L382"/>
    <mergeCell ref="A378:G378"/>
    <mergeCell ref="A381:G381"/>
    <mergeCell ref="K378:L378"/>
    <mergeCell ref="K381:L381"/>
    <mergeCell ref="C27:I27"/>
    <mergeCell ref="G30:H30"/>
    <mergeCell ref="A32:F33"/>
    <mergeCell ref="G32:G33"/>
    <mergeCell ref="H32:H33"/>
    <mergeCell ref="I32:J32"/>
    <mergeCell ref="A30:F30"/>
    <mergeCell ref="A31:K31"/>
    <mergeCell ref="K32:K33"/>
    <mergeCell ref="E22:K22"/>
    <mergeCell ref="A14:L14"/>
    <mergeCell ref="B10:L10"/>
    <mergeCell ref="A23:L23"/>
    <mergeCell ref="J1:L1"/>
    <mergeCell ref="A8:L8"/>
    <mergeCell ref="A11:L11"/>
    <mergeCell ref="G13:K13"/>
    <mergeCell ref="G15:K15"/>
    <mergeCell ref="G16:K16"/>
    <mergeCell ref="B17:L17"/>
    <mergeCell ref="G19:K19"/>
    <mergeCell ref="G20:K20"/>
  </mergeCells>
  <pageMargins left="0.70833331346511841" right="0.70833331346511841" top="0.73958331346511841" bottom="0.73958331346511841" header="0.3125" footer="0.3125"/>
  <pageSetup paperSize="9" scale="71" fitToHeight="0" orientation="portrait" useFirstPageNumber="1"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FAA4FD-C4F6-4258-BE43-884683341B30}">
  <sheetPr>
    <pageSetUpPr fitToPage="1"/>
  </sheetPr>
  <dimension ref="A1:IV384"/>
  <sheetViews>
    <sheetView defaultGridColor="0" topLeftCell="A20" colorId="9" zoomScaleNormal="100" workbookViewId="0">
      <selection activeCell="G13" sqref="G13:K13"/>
    </sheetView>
  </sheetViews>
  <sheetFormatPr defaultColWidth="9.140625" defaultRowHeight="13.5" customHeight="1"/>
  <cols>
    <col min="1" max="4" width="2" style="1" customWidth="1"/>
    <col min="5" max="5" width="2.140625" style="1" customWidth="1"/>
    <col min="6" max="6" width="3.5703125" style="2" customWidth="1"/>
    <col min="7" max="7" width="34.28515625" style="1" customWidth="1"/>
    <col min="8" max="8" width="13.7109375" style="1" customWidth="1"/>
    <col min="9" max="12" width="12.42578125" style="1" customWidth="1"/>
    <col min="13" max="13" width="0.140625" style="1" hidden="1" customWidth="1"/>
    <col min="14" max="14" width="6.140625" style="1" hidden="1" customWidth="1"/>
    <col min="15" max="15" width="8.85546875" style="1" hidden="1" customWidth="1"/>
    <col min="16" max="16" width="9.140625" style="1" hidden="1" customWidth="1"/>
    <col min="17" max="17" width="11" style="1" customWidth="1"/>
    <col min="18" max="256" width="9.140625" style="1" customWidth="1"/>
    <col min="257" max="257" width="9.140625" style="9" customWidth="1"/>
    <col min="258" max="16384" width="9.140625" style="9"/>
  </cols>
  <sheetData>
    <row r="1" spans="1:17" ht="28.5" customHeight="1">
      <c r="G1" s="3"/>
      <c r="H1" s="4"/>
      <c r="I1" s="271"/>
      <c r="J1" s="276" t="s">
        <v>275</v>
      </c>
      <c r="K1" s="276"/>
      <c r="L1" s="276"/>
      <c r="M1" s="269"/>
      <c r="N1" s="5"/>
      <c r="O1" s="5"/>
      <c r="P1" s="5"/>
      <c r="Q1" s="5"/>
    </row>
    <row r="2" spans="1:17" ht="14.25" customHeight="1">
      <c r="H2" s="4"/>
      <c r="I2" s="9"/>
      <c r="J2" s="1" t="s">
        <v>276</v>
      </c>
      <c r="K2" s="270"/>
      <c r="L2" s="270"/>
      <c r="M2" s="269"/>
      <c r="N2" s="5"/>
      <c r="O2" s="5"/>
      <c r="P2" s="5"/>
      <c r="Q2" s="7"/>
    </row>
    <row r="3" spans="1:17" ht="10.5" customHeight="1">
      <c r="H3" s="23"/>
      <c r="I3" s="4"/>
      <c r="K3" s="6"/>
      <c r="L3" s="6"/>
      <c r="M3" s="269"/>
      <c r="N3" s="5"/>
      <c r="O3" s="5"/>
      <c r="P3" s="5"/>
      <c r="Q3" s="7"/>
    </row>
    <row r="4" spans="1:17" ht="10.5" customHeight="1">
      <c r="G4" s="8" t="s">
        <v>0</v>
      </c>
      <c r="H4" s="4"/>
      <c r="I4" s="9"/>
      <c r="J4" s="6"/>
      <c r="K4" s="6"/>
      <c r="L4" s="6"/>
      <c r="M4" s="269"/>
      <c r="N4" s="5"/>
      <c r="O4" s="5"/>
      <c r="P4" s="5"/>
      <c r="Q4" s="7"/>
    </row>
    <row r="5" spans="1:17" ht="10.5" customHeight="1">
      <c r="H5" s="4"/>
      <c r="I5" s="9"/>
      <c r="J5" s="6"/>
      <c r="K5" s="6"/>
      <c r="L5" s="6"/>
      <c r="M5" s="269"/>
      <c r="N5" s="5"/>
      <c r="O5" s="5"/>
      <c r="P5" s="5"/>
      <c r="Q5" s="7"/>
    </row>
    <row r="6" spans="1:17" ht="10.5" customHeight="1">
      <c r="H6" s="4"/>
      <c r="I6" s="9"/>
      <c r="J6" s="10"/>
      <c r="K6" s="6"/>
      <c r="L6" s="6"/>
      <c r="M6" s="269"/>
      <c r="N6" s="5"/>
      <c r="O6" s="5"/>
      <c r="P6" s="5"/>
    </row>
    <row r="7" spans="1:17" ht="10.5" customHeight="1">
      <c r="H7" s="4"/>
      <c r="I7" s="9"/>
      <c r="K7" s="5"/>
      <c r="L7" s="5"/>
      <c r="M7" s="269"/>
      <c r="N7" s="5"/>
      <c r="O7" s="5"/>
      <c r="P7" s="5"/>
      <c r="Q7" s="11"/>
    </row>
    <row r="8" spans="1:17" ht="15.75" customHeight="1">
      <c r="A8" s="277" t="s">
        <v>331</v>
      </c>
      <c r="B8" s="277"/>
      <c r="C8" s="277"/>
      <c r="D8" s="277"/>
      <c r="E8" s="277"/>
      <c r="F8" s="277"/>
      <c r="G8" s="277"/>
      <c r="H8" s="277"/>
      <c r="I8" s="277"/>
      <c r="J8" s="277"/>
      <c r="K8" s="277"/>
      <c r="L8" s="277"/>
      <c r="M8" s="269"/>
    </row>
    <row r="9" spans="1:17" ht="10.5" customHeight="1">
      <c r="G9" s="12"/>
      <c r="H9" s="11"/>
      <c r="I9" s="11"/>
      <c r="J9" s="13"/>
      <c r="K9" s="13"/>
      <c r="L9" s="14"/>
      <c r="M9" s="269"/>
    </row>
    <row r="10" spans="1:17" ht="27" customHeight="1">
      <c r="A10" s="274" t="s">
        <v>330</v>
      </c>
      <c r="B10" s="274"/>
      <c r="C10" s="274"/>
      <c r="D10" s="274"/>
      <c r="E10" s="274"/>
      <c r="F10" s="274"/>
      <c r="G10" s="274"/>
      <c r="H10" s="274"/>
      <c r="I10" s="274"/>
      <c r="J10" s="274"/>
      <c r="K10" s="274"/>
      <c r="L10" s="274"/>
      <c r="M10" s="269"/>
    </row>
    <row r="11" spans="1:17" ht="18.75" customHeight="1">
      <c r="A11" s="278" t="s">
        <v>1</v>
      </c>
      <c r="B11" s="279"/>
      <c r="C11" s="279"/>
      <c r="D11" s="279"/>
      <c r="E11" s="279"/>
      <c r="F11" s="280"/>
      <c r="G11" s="279"/>
      <c r="H11" s="279"/>
      <c r="I11" s="279"/>
      <c r="J11" s="279"/>
      <c r="K11" s="279"/>
      <c r="L11" s="279"/>
      <c r="M11" s="269"/>
    </row>
    <row r="12" spans="1:17" ht="18.75" customHeight="1">
      <c r="A12" s="15"/>
      <c r="B12" s="16"/>
      <c r="C12" s="16"/>
      <c r="D12" s="16"/>
      <c r="E12" s="16"/>
      <c r="F12" s="17"/>
      <c r="G12" s="16"/>
      <c r="H12" s="16"/>
      <c r="I12" s="16"/>
      <c r="J12" s="16"/>
      <c r="K12" s="16"/>
      <c r="L12" s="16"/>
      <c r="M12" s="269"/>
    </row>
    <row r="13" spans="1:17" ht="14.25" customHeight="1">
      <c r="A13" s="15"/>
      <c r="B13" s="16"/>
      <c r="C13" s="16"/>
      <c r="D13" s="16"/>
      <c r="E13" s="16"/>
      <c r="F13" s="17"/>
      <c r="G13" s="281" t="s">
        <v>2</v>
      </c>
      <c r="H13" s="281"/>
      <c r="I13" s="281"/>
      <c r="J13" s="281"/>
      <c r="K13" s="281"/>
      <c r="L13" s="16"/>
      <c r="M13" s="269"/>
    </row>
    <row r="14" spans="1:17" ht="16.5" customHeight="1">
      <c r="A14" s="273" t="s">
        <v>329</v>
      </c>
      <c r="B14" s="273"/>
      <c r="C14" s="273"/>
      <c r="D14" s="273"/>
      <c r="E14" s="273"/>
      <c r="F14" s="273"/>
      <c r="G14" s="273"/>
      <c r="H14" s="273"/>
      <c r="I14" s="273"/>
      <c r="J14" s="273"/>
      <c r="K14" s="273"/>
      <c r="L14" s="273"/>
      <c r="M14" s="269"/>
      <c r="P14" s="1" t="s">
        <v>0</v>
      </c>
    </row>
    <row r="15" spans="1:17" ht="15.75" customHeight="1">
      <c r="G15" s="282" t="s">
        <v>328</v>
      </c>
      <c r="H15" s="282"/>
      <c r="I15" s="282"/>
      <c r="J15" s="282"/>
      <c r="K15" s="282"/>
      <c r="M15" s="269"/>
    </row>
    <row r="16" spans="1:17" ht="12" customHeight="1">
      <c r="G16" s="282" t="s">
        <v>277</v>
      </c>
      <c r="H16" s="282"/>
      <c r="I16" s="282"/>
      <c r="J16" s="282"/>
      <c r="K16" s="282"/>
    </row>
    <row r="17" spans="1:13" ht="12" customHeight="1">
      <c r="B17" s="273" t="s">
        <v>3</v>
      </c>
      <c r="C17" s="273"/>
      <c r="D17" s="273"/>
      <c r="E17" s="273"/>
      <c r="F17" s="273"/>
      <c r="G17" s="273"/>
      <c r="H17" s="273"/>
      <c r="I17" s="273"/>
      <c r="J17" s="273"/>
      <c r="K17" s="273"/>
      <c r="L17" s="273"/>
    </row>
    <row r="18" spans="1:13" ht="12" customHeight="1"/>
    <row r="19" spans="1:13" ht="12.75" customHeight="1">
      <c r="G19" s="282" t="s">
        <v>327</v>
      </c>
      <c r="H19" s="282"/>
      <c r="I19" s="282"/>
      <c r="J19" s="282"/>
      <c r="K19" s="282"/>
    </row>
    <row r="20" spans="1:13" ht="11.25" customHeight="1">
      <c r="G20" s="282" t="s">
        <v>4</v>
      </c>
      <c r="H20" s="282"/>
      <c r="I20" s="282"/>
      <c r="J20" s="282"/>
      <c r="K20" s="282"/>
    </row>
    <row r="21" spans="1:13" ht="11.25" customHeight="1">
      <c r="G21" s="5"/>
      <c r="H21" s="5"/>
      <c r="I21" s="5"/>
      <c r="J21" s="5"/>
      <c r="K21" s="5"/>
    </row>
    <row r="22" spans="1:13" ht="13.5" customHeight="1">
      <c r="B22" s="9"/>
      <c r="C22" s="9"/>
      <c r="D22" s="9"/>
      <c r="E22" s="272" t="s">
        <v>5</v>
      </c>
      <c r="F22" s="272"/>
      <c r="G22" s="272"/>
      <c r="H22" s="272"/>
      <c r="I22" s="272"/>
      <c r="J22" s="272"/>
      <c r="K22" s="272"/>
      <c r="L22" s="9"/>
    </row>
    <row r="23" spans="1:13" ht="12" customHeight="1">
      <c r="A23" s="275" t="s">
        <v>6</v>
      </c>
      <c r="B23" s="275"/>
      <c r="C23" s="275"/>
      <c r="D23" s="275"/>
      <c r="E23" s="275"/>
      <c r="F23" s="275"/>
      <c r="G23" s="275"/>
      <c r="H23" s="275"/>
      <c r="I23" s="275"/>
      <c r="J23" s="275"/>
      <c r="K23" s="275"/>
      <c r="L23" s="275"/>
      <c r="M23" s="264"/>
    </row>
    <row r="24" spans="1:13" ht="12" customHeight="1">
      <c r="J24" s="268"/>
      <c r="K24" s="14"/>
      <c r="L24" s="22" t="s">
        <v>7</v>
      </c>
      <c r="M24" s="264"/>
    </row>
    <row r="25" spans="1:13" ht="11.25" customHeight="1">
      <c r="J25" s="267" t="s">
        <v>8</v>
      </c>
      <c r="K25" s="23"/>
      <c r="L25" s="265"/>
      <c r="M25" s="264"/>
    </row>
    <row r="26" spans="1:13" ht="12" customHeight="1">
      <c r="E26" s="5"/>
      <c r="F26" s="18"/>
      <c r="I26" s="21"/>
      <c r="J26" s="21"/>
      <c r="K26" s="24" t="s">
        <v>9</v>
      </c>
      <c r="L26" s="265"/>
      <c r="M26" s="264"/>
    </row>
    <row r="27" spans="1:13" ht="12.75" customHeight="1">
      <c r="C27" s="283"/>
      <c r="D27" s="279"/>
      <c r="E27" s="279"/>
      <c r="F27" s="280"/>
      <c r="G27" s="279"/>
      <c r="H27" s="279"/>
      <c r="I27" s="279"/>
      <c r="K27" s="24" t="s">
        <v>10</v>
      </c>
      <c r="L27" s="265" t="s">
        <v>286</v>
      </c>
      <c r="M27" s="264"/>
    </row>
    <row r="28" spans="1:13" ht="12" customHeight="1">
      <c r="G28" s="18"/>
      <c r="H28" s="25"/>
      <c r="J28" s="26" t="s">
        <v>11</v>
      </c>
      <c r="K28" s="27"/>
      <c r="L28" s="265" t="s">
        <v>12</v>
      </c>
      <c r="M28" s="264"/>
    </row>
    <row r="29" spans="1:13" ht="12.75" customHeight="1">
      <c r="G29" s="28" t="s">
        <v>13</v>
      </c>
      <c r="H29" s="29"/>
      <c r="I29" s="93"/>
      <c r="J29" s="30"/>
      <c r="K29" s="265"/>
      <c r="L29" s="265" t="s">
        <v>288</v>
      </c>
      <c r="M29" s="264"/>
    </row>
    <row r="30" spans="1:13" ht="13.5" customHeight="1">
      <c r="A30" s="295" t="s">
        <v>15</v>
      </c>
      <c r="B30" s="295"/>
      <c r="C30" s="295"/>
      <c r="D30" s="295"/>
      <c r="E30" s="295"/>
      <c r="F30" s="295"/>
      <c r="G30" s="284" t="s">
        <v>16</v>
      </c>
      <c r="H30" s="284"/>
      <c r="I30" s="31" t="s">
        <v>17</v>
      </c>
      <c r="J30" s="266" t="s">
        <v>12</v>
      </c>
      <c r="K30" s="265" t="s">
        <v>12</v>
      </c>
      <c r="L30" s="265" t="s">
        <v>18</v>
      </c>
      <c r="M30" s="264"/>
    </row>
    <row r="31" spans="1:13" ht="30" customHeight="1">
      <c r="A31" s="296" t="s">
        <v>285</v>
      </c>
      <c r="B31" s="296"/>
      <c r="C31" s="296"/>
      <c r="D31" s="296"/>
      <c r="E31" s="296"/>
      <c r="F31" s="296"/>
      <c r="G31" s="296"/>
      <c r="H31" s="296"/>
      <c r="I31" s="296"/>
      <c r="J31" s="296"/>
      <c r="K31" s="296"/>
      <c r="L31" s="32" t="s">
        <v>19</v>
      </c>
      <c r="M31" s="263"/>
    </row>
    <row r="32" spans="1:13" ht="24" customHeight="1">
      <c r="A32" s="285" t="s">
        <v>20</v>
      </c>
      <c r="B32" s="286"/>
      <c r="C32" s="286"/>
      <c r="D32" s="286"/>
      <c r="E32" s="286"/>
      <c r="F32" s="286"/>
      <c r="G32" s="289" t="s">
        <v>21</v>
      </c>
      <c r="H32" s="291" t="s">
        <v>22</v>
      </c>
      <c r="I32" s="293" t="s">
        <v>23</v>
      </c>
      <c r="J32" s="294"/>
      <c r="K32" s="297" t="s">
        <v>24</v>
      </c>
      <c r="L32" s="299" t="s">
        <v>25</v>
      </c>
      <c r="M32" s="263"/>
    </row>
    <row r="33" spans="1:18" ht="46.5" customHeight="1">
      <c r="A33" s="287"/>
      <c r="B33" s="288"/>
      <c r="C33" s="288"/>
      <c r="D33" s="288"/>
      <c r="E33" s="288"/>
      <c r="F33" s="288"/>
      <c r="G33" s="290"/>
      <c r="H33" s="292"/>
      <c r="I33" s="33" t="s">
        <v>26</v>
      </c>
      <c r="J33" s="34" t="s">
        <v>27</v>
      </c>
      <c r="K33" s="298"/>
      <c r="L33" s="300"/>
    </row>
    <row r="34" spans="1:18" ht="11.25" customHeight="1">
      <c r="A34" s="301" t="s">
        <v>28</v>
      </c>
      <c r="B34" s="302"/>
      <c r="C34" s="302"/>
      <c r="D34" s="302"/>
      <c r="E34" s="302"/>
      <c r="F34" s="303"/>
      <c r="G34" s="35">
        <v>2</v>
      </c>
      <c r="H34" s="36">
        <v>3</v>
      </c>
      <c r="I34" s="37" t="s">
        <v>29</v>
      </c>
      <c r="J34" s="38" t="s">
        <v>30</v>
      </c>
      <c r="K34" s="39">
        <v>6</v>
      </c>
      <c r="L34" s="39">
        <v>7</v>
      </c>
    </row>
    <row r="35" spans="1:18" s="45" customFormat="1" ht="14.25" customHeight="1">
      <c r="A35" s="40">
        <v>2</v>
      </c>
      <c r="B35" s="40"/>
      <c r="C35" s="41"/>
      <c r="D35" s="42"/>
      <c r="E35" s="40"/>
      <c r="F35" s="43"/>
      <c r="G35" s="42" t="s">
        <v>31</v>
      </c>
      <c r="H35" s="35">
        <v>1</v>
      </c>
      <c r="I35" s="222">
        <f>SUM(I36+I47+I68+I89+I96+I120+I146+I166+I176)</f>
        <v>2233</v>
      </c>
      <c r="J35" s="222">
        <f>SUM(J36+J47+J68+J89+J96+J120+J146+J166+J176)</f>
        <v>558</v>
      </c>
      <c r="K35" s="44">
        <f>SUM(K36+K47+K68+K89+K96+K120+K146+K166+K176)</f>
        <v>0</v>
      </c>
      <c r="L35" s="222">
        <f>SUM(L36+L47+L68+L89+L96+L120+L146+L166+L176)</f>
        <v>0</v>
      </c>
    </row>
    <row r="36" spans="1:18" ht="22.5" customHeight="1">
      <c r="A36" s="40">
        <v>2</v>
      </c>
      <c r="B36" s="46">
        <v>1</v>
      </c>
      <c r="C36" s="47"/>
      <c r="D36" s="48"/>
      <c r="E36" s="49"/>
      <c r="F36" s="50"/>
      <c r="G36" s="254" t="s">
        <v>32</v>
      </c>
      <c r="H36" s="35">
        <v>2</v>
      </c>
      <c r="I36" s="222">
        <f>SUM(I37+I43)</f>
        <v>2233</v>
      </c>
      <c r="J36" s="222">
        <f>SUM(J37+J43)</f>
        <v>558</v>
      </c>
      <c r="K36" s="245">
        <f>SUM(K37+K43)</f>
        <v>0</v>
      </c>
      <c r="L36" s="244">
        <f>SUM(L37+L43)</f>
        <v>0</v>
      </c>
    </row>
    <row r="37" spans="1:18" ht="14.25" customHeight="1">
      <c r="A37" s="51">
        <v>2</v>
      </c>
      <c r="B37" s="51">
        <v>1</v>
      </c>
      <c r="C37" s="52">
        <v>1</v>
      </c>
      <c r="D37" s="53"/>
      <c r="E37" s="51"/>
      <c r="F37" s="54"/>
      <c r="G37" s="234" t="s">
        <v>33</v>
      </c>
      <c r="H37" s="35">
        <v>3</v>
      </c>
      <c r="I37" s="222">
        <f>SUM(I38)</f>
        <v>2201</v>
      </c>
      <c r="J37" s="222">
        <f>SUM(J38)</f>
        <v>550</v>
      </c>
      <c r="K37" s="44">
        <f>SUM(K38)</f>
        <v>0</v>
      </c>
      <c r="L37" s="222">
        <f>SUM(L38)</f>
        <v>0</v>
      </c>
      <c r="Q37" s="9"/>
    </row>
    <row r="38" spans="1:18" ht="13.5" customHeight="1">
      <c r="A38" s="55">
        <v>2</v>
      </c>
      <c r="B38" s="51">
        <v>1</v>
      </c>
      <c r="C38" s="52">
        <v>1</v>
      </c>
      <c r="D38" s="53">
        <v>1</v>
      </c>
      <c r="E38" s="51"/>
      <c r="F38" s="54"/>
      <c r="G38" s="234" t="s">
        <v>33</v>
      </c>
      <c r="H38" s="35">
        <v>4</v>
      </c>
      <c r="I38" s="222">
        <f>SUM(I39+I41)</f>
        <v>2201</v>
      </c>
      <c r="J38" s="222">
        <f>SUM(J39+J41)</f>
        <v>550</v>
      </c>
      <c r="K38" s="222">
        <f>SUM(K39+K41)</f>
        <v>0</v>
      </c>
      <c r="L38" s="222">
        <f>SUM(L39+L41)</f>
        <v>0</v>
      </c>
      <c r="Q38" s="56"/>
    </row>
    <row r="39" spans="1:18" ht="14.25" customHeight="1">
      <c r="A39" s="55">
        <v>2</v>
      </c>
      <c r="B39" s="51">
        <v>1</v>
      </c>
      <c r="C39" s="52">
        <v>1</v>
      </c>
      <c r="D39" s="53">
        <v>1</v>
      </c>
      <c r="E39" s="51">
        <v>1</v>
      </c>
      <c r="F39" s="54"/>
      <c r="G39" s="234" t="s">
        <v>34</v>
      </c>
      <c r="H39" s="35">
        <v>5</v>
      </c>
      <c r="I39" s="44">
        <f>SUM(I40)</f>
        <v>2201</v>
      </c>
      <c r="J39" s="44">
        <f>SUM(J40)</f>
        <v>550</v>
      </c>
      <c r="K39" s="44">
        <f>SUM(K40)</f>
        <v>0</v>
      </c>
      <c r="L39" s="44">
        <f>SUM(L40)</f>
        <v>0</v>
      </c>
      <c r="Q39" s="56"/>
    </row>
    <row r="40" spans="1:18" ht="14.25" customHeight="1">
      <c r="A40" s="55">
        <v>2</v>
      </c>
      <c r="B40" s="51">
        <v>1</v>
      </c>
      <c r="C40" s="52">
        <v>1</v>
      </c>
      <c r="D40" s="53">
        <v>1</v>
      </c>
      <c r="E40" s="51">
        <v>1</v>
      </c>
      <c r="F40" s="54">
        <v>1</v>
      </c>
      <c r="G40" s="234" t="s">
        <v>34</v>
      </c>
      <c r="H40" s="35">
        <v>6</v>
      </c>
      <c r="I40" s="57">
        <v>2201</v>
      </c>
      <c r="J40" s="236">
        <v>550</v>
      </c>
      <c r="K40" s="236"/>
      <c r="L40" s="236"/>
      <c r="Q40" s="56"/>
    </row>
    <row r="41" spans="1:18" ht="12.75" hidden="1" customHeight="1">
      <c r="A41" s="55">
        <v>2</v>
      </c>
      <c r="B41" s="51">
        <v>1</v>
      </c>
      <c r="C41" s="52">
        <v>1</v>
      </c>
      <c r="D41" s="53">
        <v>1</v>
      </c>
      <c r="E41" s="51">
        <v>2</v>
      </c>
      <c r="F41" s="54"/>
      <c r="G41" s="234" t="s">
        <v>325</v>
      </c>
      <c r="H41" s="35">
        <v>7</v>
      </c>
      <c r="I41" s="44">
        <f>I42</f>
        <v>0</v>
      </c>
      <c r="J41" s="44">
        <f>J42</f>
        <v>0</v>
      </c>
      <c r="K41" s="44">
        <f>K42</f>
        <v>0</v>
      </c>
      <c r="L41" s="44">
        <f>L42</f>
        <v>0</v>
      </c>
      <c r="Q41" s="56"/>
    </row>
    <row r="42" spans="1:18" ht="12.75" hidden="1" customHeight="1">
      <c r="A42" s="55">
        <v>2</v>
      </c>
      <c r="B42" s="51">
        <v>1</v>
      </c>
      <c r="C42" s="52">
        <v>1</v>
      </c>
      <c r="D42" s="53">
        <v>1</v>
      </c>
      <c r="E42" s="51">
        <v>2</v>
      </c>
      <c r="F42" s="54">
        <v>1</v>
      </c>
      <c r="G42" s="234" t="s">
        <v>325</v>
      </c>
      <c r="H42" s="35">
        <v>8</v>
      </c>
      <c r="I42" s="236"/>
      <c r="J42" s="219"/>
      <c r="K42" s="236"/>
      <c r="L42" s="219"/>
      <c r="Q42" s="56"/>
    </row>
    <row r="43" spans="1:18" ht="13.5" customHeight="1">
      <c r="A43" s="55">
        <v>2</v>
      </c>
      <c r="B43" s="51">
        <v>1</v>
      </c>
      <c r="C43" s="52">
        <v>2</v>
      </c>
      <c r="D43" s="53"/>
      <c r="E43" s="51"/>
      <c r="F43" s="54"/>
      <c r="G43" s="234" t="s">
        <v>36</v>
      </c>
      <c r="H43" s="35">
        <v>9</v>
      </c>
      <c r="I43" s="44">
        <f t="shared" ref="I43:L45" si="0">I44</f>
        <v>32</v>
      </c>
      <c r="J43" s="222">
        <f t="shared" si="0"/>
        <v>8</v>
      </c>
      <c r="K43" s="44">
        <f t="shared" si="0"/>
        <v>0</v>
      </c>
      <c r="L43" s="222">
        <f t="shared" si="0"/>
        <v>0</v>
      </c>
      <c r="Q43" s="56"/>
    </row>
    <row r="44" spans="1:18" ht="13.5" customHeight="1">
      <c r="A44" s="55">
        <v>2</v>
      </c>
      <c r="B44" s="51">
        <v>1</v>
      </c>
      <c r="C44" s="52">
        <v>2</v>
      </c>
      <c r="D44" s="53">
        <v>1</v>
      </c>
      <c r="E44" s="51"/>
      <c r="F44" s="54"/>
      <c r="G44" s="53" t="s">
        <v>36</v>
      </c>
      <c r="H44" s="35">
        <v>10</v>
      </c>
      <c r="I44" s="44">
        <f t="shared" si="0"/>
        <v>32</v>
      </c>
      <c r="J44" s="222">
        <f t="shared" si="0"/>
        <v>8</v>
      </c>
      <c r="K44" s="222">
        <f t="shared" si="0"/>
        <v>0</v>
      </c>
      <c r="L44" s="222">
        <f t="shared" si="0"/>
        <v>0</v>
      </c>
      <c r="Q44" s="9"/>
    </row>
    <row r="45" spans="1:18" ht="13.5" customHeight="1">
      <c r="A45" s="55">
        <v>2</v>
      </c>
      <c r="B45" s="51">
        <v>1</v>
      </c>
      <c r="C45" s="52">
        <v>2</v>
      </c>
      <c r="D45" s="53">
        <v>1</v>
      </c>
      <c r="E45" s="51">
        <v>1</v>
      </c>
      <c r="F45" s="54"/>
      <c r="G45" s="53" t="s">
        <v>36</v>
      </c>
      <c r="H45" s="35">
        <v>11</v>
      </c>
      <c r="I45" s="222">
        <f t="shared" si="0"/>
        <v>32</v>
      </c>
      <c r="J45" s="222">
        <f t="shared" si="0"/>
        <v>8</v>
      </c>
      <c r="K45" s="222">
        <f t="shared" si="0"/>
        <v>0</v>
      </c>
      <c r="L45" s="222">
        <f t="shared" si="0"/>
        <v>0</v>
      </c>
      <c r="Q45" s="56"/>
    </row>
    <row r="46" spans="1:18" ht="14.25" customHeight="1">
      <c r="A46" s="55">
        <v>2</v>
      </c>
      <c r="B46" s="51">
        <v>1</v>
      </c>
      <c r="C46" s="52">
        <v>2</v>
      </c>
      <c r="D46" s="53">
        <v>1</v>
      </c>
      <c r="E46" s="51">
        <v>1</v>
      </c>
      <c r="F46" s="54">
        <v>1</v>
      </c>
      <c r="G46" s="53" t="s">
        <v>36</v>
      </c>
      <c r="H46" s="35">
        <v>12</v>
      </c>
      <c r="I46" s="219">
        <v>32</v>
      </c>
      <c r="J46" s="236">
        <v>8</v>
      </c>
      <c r="K46" s="236"/>
      <c r="L46" s="236"/>
      <c r="Q46" s="56"/>
    </row>
    <row r="47" spans="1:18" ht="26.25" hidden="1" customHeight="1">
      <c r="A47" s="58">
        <v>2</v>
      </c>
      <c r="B47" s="59">
        <v>2</v>
      </c>
      <c r="C47" s="47"/>
      <c r="D47" s="48"/>
      <c r="E47" s="49"/>
      <c r="F47" s="50"/>
      <c r="G47" s="254" t="s">
        <v>37</v>
      </c>
      <c r="H47" s="35">
        <v>13</v>
      </c>
      <c r="I47" s="226">
        <f t="shared" ref="I47:L49" si="1">I48</f>
        <v>0</v>
      </c>
      <c r="J47" s="224">
        <f t="shared" si="1"/>
        <v>0</v>
      </c>
      <c r="K47" s="226">
        <f t="shared" si="1"/>
        <v>0</v>
      </c>
      <c r="L47" s="226">
        <f t="shared" si="1"/>
        <v>0</v>
      </c>
    </row>
    <row r="48" spans="1:18" ht="27" hidden="1" customHeight="1">
      <c r="A48" s="55">
        <v>2</v>
      </c>
      <c r="B48" s="51">
        <v>2</v>
      </c>
      <c r="C48" s="52">
        <v>1</v>
      </c>
      <c r="D48" s="53"/>
      <c r="E48" s="51"/>
      <c r="F48" s="54"/>
      <c r="G48" s="48" t="s">
        <v>37</v>
      </c>
      <c r="H48" s="35">
        <v>14</v>
      </c>
      <c r="I48" s="222">
        <f t="shared" si="1"/>
        <v>0</v>
      </c>
      <c r="J48" s="44">
        <f t="shared" si="1"/>
        <v>0</v>
      </c>
      <c r="K48" s="222">
        <f t="shared" si="1"/>
        <v>0</v>
      </c>
      <c r="L48" s="44">
        <f t="shared" si="1"/>
        <v>0</v>
      </c>
      <c r="Q48" s="9"/>
      <c r="R48" s="56"/>
    </row>
    <row r="49" spans="1:18" ht="15.75" hidden="1" customHeight="1">
      <c r="A49" s="55">
        <v>2</v>
      </c>
      <c r="B49" s="51">
        <v>2</v>
      </c>
      <c r="C49" s="52">
        <v>1</v>
      </c>
      <c r="D49" s="53">
        <v>1</v>
      </c>
      <c r="E49" s="51"/>
      <c r="F49" s="54"/>
      <c r="G49" s="48" t="s">
        <v>37</v>
      </c>
      <c r="H49" s="35">
        <v>15</v>
      </c>
      <c r="I49" s="222">
        <f t="shared" si="1"/>
        <v>0</v>
      </c>
      <c r="J49" s="44">
        <f t="shared" si="1"/>
        <v>0</v>
      </c>
      <c r="K49" s="244">
        <f t="shared" si="1"/>
        <v>0</v>
      </c>
      <c r="L49" s="244">
        <f t="shared" si="1"/>
        <v>0</v>
      </c>
      <c r="Q49" s="56"/>
      <c r="R49" s="9"/>
    </row>
    <row r="50" spans="1:18" ht="24.75" hidden="1" customHeight="1">
      <c r="A50" s="60">
        <v>2</v>
      </c>
      <c r="B50" s="61">
        <v>2</v>
      </c>
      <c r="C50" s="62">
        <v>1</v>
      </c>
      <c r="D50" s="63">
        <v>1</v>
      </c>
      <c r="E50" s="61">
        <v>1</v>
      </c>
      <c r="F50" s="64"/>
      <c r="G50" s="48" t="s">
        <v>37</v>
      </c>
      <c r="H50" s="35">
        <v>16</v>
      </c>
      <c r="I50" s="229">
        <f>SUM(I51:I67)</f>
        <v>0</v>
      </c>
      <c r="J50" s="229">
        <f>SUM(J51:J67)</f>
        <v>0</v>
      </c>
      <c r="K50" s="227">
        <f>SUM(K51:K67)</f>
        <v>0</v>
      </c>
      <c r="L50" s="227">
        <f>SUM(L51:L67)</f>
        <v>0</v>
      </c>
      <c r="Q50" s="56"/>
      <c r="R50" s="9"/>
    </row>
    <row r="51" spans="1:18" ht="15.75" hidden="1" customHeight="1">
      <c r="A51" s="55">
        <v>2</v>
      </c>
      <c r="B51" s="51">
        <v>2</v>
      </c>
      <c r="C51" s="52">
        <v>1</v>
      </c>
      <c r="D51" s="53">
        <v>1</v>
      </c>
      <c r="E51" s="51">
        <v>1</v>
      </c>
      <c r="F51" s="65">
        <v>1</v>
      </c>
      <c r="G51" s="53" t="s">
        <v>38</v>
      </c>
      <c r="H51" s="35">
        <v>17</v>
      </c>
      <c r="I51" s="236"/>
      <c r="J51" s="236"/>
      <c r="K51" s="236"/>
      <c r="L51" s="236"/>
      <c r="Q51" s="56"/>
      <c r="R51" s="9"/>
    </row>
    <row r="52" spans="1:18" ht="26.25" hidden="1" customHeight="1">
      <c r="A52" s="55">
        <v>2</v>
      </c>
      <c r="B52" s="51">
        <v>2</v>
      </c>
      <c r="C52" s="52">
        <v>1</v>
      </c>
      <c r="D52" s="53">
        <v>1</v>
      </c>
      <c r="E52" s="51">
        <v>1</v>
      </c>
      <c r="F52" s="54">
        <v>2</v>
      </c>
      <c r="G52" s="53" t="s">
        <v>39</v>
      </c>
      <c r="H52" s="35">
        <v>18</v>
      </c>
      <c r="I52" s="236"/>
      <c r="J52" s="236"/>
      <c r="K52" s="236"/>
      <c r="L52" s="236"/>
      <c r="Q52" s="56"/>
      <c r="R52" s="9"/>
    </row>
    <row r="53" spans="1:18" ht="26.25" hidden="1" customHeight="1">
      <c r="A53" s="55">
        <v>2</v>
      </c>
      <c r="B53" s="51">
        <v>2</v>
      </c>
      <c r="C53" s="52">
        <v>1</v>
      </c>
      <c r="D53" s="53">
        <v>1</v>
      </c>
      <c r="E53" s="51">
        <v>1</v>
      </c>
      <c r="F53" s="54">
        <v>5</v>
      </c>
      <c r="G53" s="53" t="s">
        <v>40</v>
      </c>
      <c r="H53" s="35">
        <v>19</v>
      </c>
      <c r="I53" s="236"/>
      <c r="J53" s="236"/>
      <c r="K53" s="236"/>
      <c r="L53" s="236"/>
      <c r="Q53" s="56"/>
      <c r="R53" s="9"/>
    </row>
    <row r="54" spans="1:18" ht="27" hidden="1" customHeight="1">
      <c r="A54" s="55">
        <v>2</v>
      </c>
      <c r="B54" s="51">
        <v>2</v>
      </c>
      <c r="C54" s="52">
        <v>1</v>
      </c>
      <c r="D54" s="53">
        <v>1</v>
      </c>
      <c r="E54" s="51">
        <v>1</v>
      </c>
      <c r="F54" s="54">
        <v>6</v>
      </c>
      <c r="G54" s="53" t="s">
        <v>41</v>
      </c>
      <c r="H54" s="35">
        <v>20</v>
      </c>
      <c r="I54" s="236"/>
      <c r="J54" s="236"/>
      <c r="K54" s="236"/>
      <c r="L54" s="236"/>
      <c r="Q54" s="56"/>
      <c r="R54" s="9"/>
    </row>
    <row r="55" spans="1:18" ht="26.25" hidden="1" customHeight="1">
      <c r="A55" s="66">
        <v>2</v>
      </c>
      <c r="B55" s="49">
        <v>2</v>
      </c>
      <c r="C55" s="47">
        <v>1</v>
      </c>
      <c r="D55" s="48">
        <v>1</v>
      </c>
      <c r="E55" s="49">
        <v>1</v>
      </c>
      <c r="F55" s="50">
        <v>7</v>
      </c>
      <c r="G55" s="48" t="s">
        <v>42</v>
      </c>
      <c r="H55" s="35">
        <v>21</v>
      </c>
      <c r="I55" s="236"/>
      <c r="J55" s="236"/>
      <c r="K55" s="236"/>
      <c r="L55" s="236"/>
      <c r="Q55" s="56"/>
      <c r="R55" s="9"/>
    </row>
    <row r="56" spans="1:18" ht="12" hidden="1" customHeight="1">
      <c r="A56" s="55">
        <v>2</v>
      </c>
      <c r="B56" s="51">
        <v>2</v>
      </c>
      <c r="C56" s="52">
        <v>1</v>
      </c>
      <c r="D56" s="53">
        <v>1</v>
      </c>
      <c r="E56" s="51">
        <v>1</v>
      </c>
      <c r="F56" s="54">
        <v>11</v>
      </c>
      <c r="G56" s="53" t="s">
        <v>43</v>
      </c>
      <c r="H56" s="35">
        <v>22</v>
      </c>
      <c r="I56" s="236"/>
      <c r="J56" s="236"/>
      <c r="K56" s="236"/>
      <c r="L56" s="236"/>
      <c r="Q56" s="56"/>
      <c r="R56" s="9"/>
    </row>
    <row r="57" spans="1:18" ht="15.75" hidden="1" customHeight="1">
      <c r="A57" s="60">
        <v>2</v>
      </c>
      <c r="B57" s="67">
        <v>2</v>
      </c>
      <c r="C57" s="68">
        <v>1</v>
      </c>
      <c r="D57" s="68">
        <v>1</v>
      </c>
      <c r="E57" s="68">
        <v>1</v>
      </c>
      <c r="F57" s="69">
        <v>12</v>
      </c>
      <c r="G57" s="70" t="s">
        <v>44</v>
      </c>
      <c r="H57" s="35">
        <v>23</v>
      </c>
      <c r="I57" s="236"/>
      <c r="J57" s="236"/>
      <c r="K57" s="236"/>
      <c r="L57" s="236"/>
      <c r="Q57" s="56"/>
      <c r="R57" s="9"/>
    </row>
    <row r="58" spans="1:18" ht="26.25" hidden="1" customHeight="1">
      <c r="A58" s="55">
        <v>2</v>
      </c>
      <c r="B58" s="51">
        <v>2</v>
      </c>
      <c r="C58" s="52">
        <v>1</v>
      </c>
      <c r="D58" s="52">
        <v>1</v>
      </c>
      <c r="E58" s="52">
        <v>1</v>
      </c>
      <c r="F58" s="54">
        <v>14</v>
      </c>
      <c r="G58" s="71" t="s">
        <v>45</v>
      </c>
      <c r="H58" s="35">
        <v>24</v>
      </c>
      <c r="I58" s="236"/>
      <c r="J58" s="219"/>
      <c r="K58" s="219"/>
      <c r="L58" s="219"/>
      <c r="Q58" s="56"/>
      <c r="R58" s="9"/>
    </row>
    <row r="59" spans="1:18" ht="27.75" hidden="1" customHeight="1">
      <c r="A59" s="55">
        <v>2</v>
      </c>
      <c r="B59" s="51">
        <v>2</v>
      </c>
      <c r="C59" s="52">
        <v>1</v>
      </c>
      <c r="D59" s="52">
        <v>1</v>
      </c>
      <c r="E59" s="52">
        <v>1</v>
      </c>
      <c r="F59" s="54">
        <v>15</v>
      </c>
      <c r="G59" s="53" t="s">
        <v>46</v>
      </c>
      <c r="H59" s="35">
        <v>25</v>
      </c>
      <c r="I59" s="236"/>
      <c r="J59" s="236"/>
      <c r="K59" s="236"/>
      <c r="L59" s="236"/>
      <c r="Q59" s="56"/>
      <c r="R59" s="9"/>
    </row>
    <row r="60" spans="1:18" ht="15.75" hidden="1" customHeight="1">
      <c r="A60" s="55">
        <v>2</v>
      </c>
      <c r="B60" s="51">
        <v>2</v>
      </c>
      <c r="C60" s="52">
        <v>1</v>
      </c>
      <c r="D60" s="52">
        <v>1</v>
      </c>
      <c r="E60" s="52">
        <v>1</v>
      </c>
      <c r="F60" s="54">
        <v>16</v>
      </c>
      <c r="G60" s="53" t="s">
        <v>47</v>
      </c>
      <c r="H60" s="35">
        <v>26</v>
      </c>
      <c r="I60" s="236"/>
      <c r="J60" s="236"/>
      <c r="K60" s="236"/>
      <c r="L60" s="236"/>
      <c r="Q60" s="56"/>
      <c r="R60" s="9"/>
    </row>
    <row r="61" spans="1:18" ht="27.75" hidden="1" customHeight="1">
      <c r="A61" s="55">
        <v>2</v>
      </c>
      <c r="B61" s="51">
        <v>2</v>
      </c>
      <c r="C61" s="52">
        <v>1</v>
      </c>
      <c r="D61" s="52">
        <v>1</v>
      </c>
      <c r="E61" s="52">
        <v>1</v>
      </c>
      <c r="F61" s="54">
        <v>17</v>
      </c>
      <c r="G61" s="53" t="s">
        <v>48</v>
      </c>
      <c r="H61" s="35">
        <v>27</v>
      </c>
      <c r="I61" s="236"/>
      <c r="J61" s="219"/>
      <c r="K61" s="219"/>
      <c r="L61" s="219"/>
      <c r="Q61" s="56"/>
      <c r="R61" s="9"/>
    </row>
    <row r="62" spans="1:18" ht="14.25" hidden="1" customHeight="1">
      <c r="A62" s="55">
        <v>2</v>
      </c>
      <c r="B62" s="51">
        <v>2</v>
      </c>
      <c r="C62" s="52">
        <v>1</v>
      </c>
      <c r="D62" s="52">
        <v>1</v>
      </c>
      <c r="E62" s="52">
        <v>1</v>
      </c>
      <c r="F62" s="54">
        <v>20</v>
      </c>
      <c r="G62" s="53" t="s">
        <v>49</v>
      </c>
      <c r="H62" s="35">
        <v>28</v>
      </c>
      <c r="I62" s="236"/>
      <c r="J62" s="236"/>
      <c r="K62" s="236"/>
      <c r="L62" s="236"/>
      <c r="Q62" s="56"/>
      <c r="R62" s="9"/>
    </row>
    <row r="63" spans="1:18" ht="27.75" hidden="1" customHeight="1">
      <c r="A63" s="55">
        <v>2</v>
      </c>
      <c r="B63" s="51">
        <v>2</v>
      </c>
      <c r="C63" s="52">
        <v>1</v>
      </c>
      <c r="D63" s="52">
        <v>1</v>
      </c>
      <c r="E63" s="52">
        <v>1</v>
      </c>
      <c r="F63" s="54">
        <v>21</v>
      </c>
      <c r="G63" s="53" t="s">
        <v>50</v>
      </c>
      <c r="H63" s="35">
        <v>29</v>
      </c>
      <c r="I63" s="236"/>
      <c r="J63" s="236"/>
      <c r="K63" s="236"/>
      <c r="L63" s="236"/>
      <c r="Q63" s="56"/>
      <c r="R63" s="9"/>
    </row>
    <row r="64" spans="1:18" ht="12" hidden="1" customHeight="1">
      <c r="A64" s="55">
        <v>2</v>
      </c>
      <c r="B64" s="51">
        <v>2</v>
      </c>
      <c r="C64" s="52">
        <v>1</v>
      </c>
      <c r="D64" s="52">
        <v>1</v>
      </c>
      <c r="E64" s="52">
        <v>1</v>
      </c>
      <c r="F64" s="54">
        <v>22</v>
      </c>
      <c r="G64" s="53" t="s">
        <v>51</v>
      </c>
      <c r="H64" s="35">
        <v>30</v>
      </c>
      <c r="I64" s="236"/>
      <c r="J64" s="236"/>
      <c r="K64" s="236"/>
      <c r="L64" s="236"/>
      <c r="Q64" s="56"/>
      <c r="R64" s="9"/>
    </row>
    <row r="65" spans="1:18" ht="12" hidden="1" customHeight="1">
      <c r="A65" s="55">
        <v>2</v>
      </c>
      <c r="B65" s="51">
        <v>2</v>
      </c>
      <c r="C65" s="52">
        <v>1</v>
      </c>
      <c r="D65" s="52">
        <v>1</v>
      </c>
      <c r="E65" s="52">
        <v>1</v>
      </c>
      <c r="F65" s="54">
        <v>23</v>
      </c>
      <c r="G65" s="53" t="s">
        <v>52</v>
      </c>
      <c r="H65" s="35">
        <v>31</v>
      </c>
      <c r="I65" s="236"/>
      <c r="J65" s="236"/>
      <c r="K65" s="236"/>
      <c r="L65" s="236"/>
      <c r="Q65" s="56"/>
      <c r="R65" s="9"/>
    </row>
    <row r="66" spans="1:18" ht="12" hidden="1" customHeight="1">
      <c r="A66" s="75">
        <v>2</v>
      </c>
      <c r="B66" s="51">
        <v>2</v>
      </c>
      <c r="C66" s="52">
        <v>1</v>
      </c>
      <c r="D66" s="52">
        <v>1</v>
      </c>
      <c r="E66" s="52">
        <v>1</v>
      </c>
      <c r="F66" s="54">
        <v>24</v>
      </c>
      <c r="G66" s="53" t="s">
        <v>324</v>
      </c>
      <c r="H66" s="35">
        <v>32</v>
      </c>
      <c r="I66" s="236"/>
      <c r="J66" s="236"/>
      <c r="K66" s="236"/>
      <c r="L66" s="236"/>
      <c r="Q66" s="56"/>
      <c r="R66" s="9"/>
    </row>
    <row r="67" spans="1:18" ht="15" hidden="1" customHeight="1">
      <c r="A67" s="55">
        <v>2</v>
      </c>
      <c r="B67" s="51">
        <v>2</v>
      </c>
      <c r="C67" s="52">
        <v>1</v>
      </c>
      <c r="D67" s="52">
        <v>1</v>
      </c>
      <c r="E67" s="52">
        <v>1</v>
      </c>
      <c r="F67" s="54">
        <v>30</v>
      </c>
      <c r="G67" s="53" t="s">
        <v>53</v>
      </c>
      <c r="H67" s="35">
        <v>33</v>
      </c>
      <c r="I67" s="236"/>
      <c r="J67" s="236"/>
      <c r="K67" s="236"/>
      <c r="L67" s="236"/>
      <c r="Q67" s="56"/>
      <c r="R67" s="9"/>
    </row>
    <row r="68" spans="1:18" ht="14.25" hidden="1" customHeight="1">
      <c r="A68" s="72">
        <v>2</v>
      </c>
      <c r="B68" s="73">
        <v>3</v>
      </c>
      <c r="C68" s="46"/>
      <c r="D68" s="47"/>
      <c r="E68" s="47"/>
      <c r="F68" s="50"/>
      <c r="G68" s="262" t="s">
        <v>54</v>
      </c>
      <c r="H68" s="35">
        <v>34</v>
      </c>
      <c r="I68" s="226">
        <f>I69+I85</f>
        <v>0</v>
      </c>
      <c r="J68" s="226">
        <f>J69+J85</f>
        <v>0</v>
      </c>
      <c r="K68" s="226">
        <f>K69+K85</f>
        <v>0</v>
      </c>
      <c r="L68" s="226">
        <f>L69+L85</f>
        <v>0</v>
      </c>
    </row>
    <row r="69" spans="1:18" ht="13.5" hidden="1" customHeight="1">
      <c r="A69" s="55">
        <v>2</v>
      </c>
      <c r="B69" s="51">
        <v>3</v>
      </c>
      <c r="C69" s="52">
        <v>1</v>
      </c>
      <c r="D69" s="52"/>
      <c r="E69" s="52"/>
      <c r="F69" s="54"/>
      <c r="G69" s="53" t="s">
        <v>55</v>
      </c>
      <c r="H69" s="35">
        <v>35</v>
      </c>
      <c r="I69" s="222">
        <f>SUM(I70+I75+I80)</f>
        <v>0</v>
      </c>
      <c r="J69" s="222">
        <f>SUM(J70+J75+J80)</f>
        <v>0</v>
      </c>
      <c r="K69" s="222">
        <f>SUM(K70+K75+K80)</f>
        <v>0</v>
      </c>
      <c r="L69" s="222">
        <f>SUM(L70+L75+L80)</f>
        <v>0</v>
      </c>
      <c r="Q69" s="9"/>
      <c r="R69" s="56"/>
    </row>
    <row r="70" spans="1:18" ht="15" hidden="1" customHeight="1">
      <c r="A70" s="55">
        <v>2</v>
      </c>
      <c r="B70" s="51">
        <v>3</v>
      </c>
      <c r="C70" s="52">
        <v>1</v>
      </c>
      <c r="D70" s="52">
        <v>1</v>
      </c>
      <c r="E70" s="52"/>
      <c r="F70" s="54"/>
      <c r="G70" s="234" t="s">
        <v>56</v>
      </c>
      <c r="H70" s="35">
        <v>36</v>
      </c>
      <c r="I70" s="222">
        <f>I71</f>
        <v>0</v>
      </c>
      <c r="J70" s="223">
        <f>J71</f>
        <v>0</v>
      </c>
      <c r="K70" s="44">
        <f>K71</f>
        <v>0</v>
      </c>
      <c r="L70" s="222">
        <f>L71</f>
        <v>0</v>
      </c>
      <c r="Q70" s="56"/>
      <c r="R70" s="9"/>
    </row>
    <row r="71" spans="1:18" ht="13.5" hidden="1" customHeight="1">
      <c r="A71" s="55">
        <v>2</v>
      </c>
      <c r="B71" s="51">
        <v>3</v>
      </c>
      <c r="C71" s="52">
        <v>1</v>
      </c>
      <c r="D71" s="52">
        <v>1</v>
      </c>
      <c r="E71" s="52">
        <v>1</v>
      </c>
      <c r="F71" s="54"/>
      <c r="G71" s="53" t="s">
        <v>56</v>
      </c>
      <c r="H71" s="35">
        <v>37</v>
      </c>
      <c r="I71" s="222">
        <f>SUM(I72:I74)</f>
        <v>0</v>
      </c>
      <c r="J71" s="223">
        <f>SUM(J72:J74)</f>
        <v>0</v>
      </c>
      <c r="K71" s="44">
        <f>SUM(K72:K74)</f>
        <v>0</v>
      </c>
      <c r="L71" s="222">
        <f>SUM(L72:L74)</f>
        <v>0</v>
      </c>
      <c r="Q71" s="56"/>
      <c r="R71" s="9"/>
    </row>
    <row r="72" spans="1:18" s="74" customFormat="1" ht="25.5" hidden="1" customHeight="1">
      <c r="A72" s="55">
        <v>2</v>
      </c>
      <c r="B72" s="51">
        <v>3</v>
      </c>
      <c r="C72" s="52">
        <v>1</v>
      </c>
      <c r="D72" s="52">
        <v>1</v>
      </c>
      <c r="E72" s="52">
        <v>1</v>
      </c>
      <c r="F72" s="54">
        <v>1</v>
      </c>
      <c r="G72" s="53" t="s">
        <v>57</v>
      </c>
      <c r="H72" s="35">
        <v>38</v>
      </c>
      <c r="I72" s="219"/>
      <c r="J72" s="219"/>
      <c r="K72" s="219"/>
      <c r="L72" s="219"/>
      <c r="Q72" s="56"/>
      <c r="R72" s="9"/>
    </row>
    <row r="73" spans="1:18" ht="27.75" hidden="1" customHeight="1">
      <c r="A73" s="55">
        <v>2</v>
      </c>
      <c r="B73" s="49">
        <v>3</v>
      </c>
      <c r="C73" s="47">
        <v>1</v>
      </c>
      <c r="D73" s="47">
        <v>1</v>
      </c>
      <c r="E73" s="47">
        <v>1</v>
      </c>
      <c r="F73" s="50">
        <v>2</v>
      </c>
      <c r="G73" s="48" t="s">
        <v>323</v>
      </c>
      <c r="H73" s="35">
        <v>39</v>
      </c>
      <c r="I73" s="57"/>
      <c r="J73" s="57"/>
      <c r="K73" s="57"/>
      <c r="L73" s="57"/>
      <c r="Q73" s="56"/>
      <c r="R73" s="9"/>
    </row>
    <row r="74" spans="1:18" ht="16.5" hidden="1" customHeight="1">
      <c r="A74" s="51">
        <v>2</v>
      </c>
      <c r="B74" s="52">
        <v>3</v>
      </c>
      <c r="C74" s="52">
        <v>1</v>
      </c>
      <c r="D74" s="52">
        <v>1</v>
      </c>
      <c r="E74" s="52">
        <v>1</v>
      </c>
      <c r="F74" s="54">
        <v>3</v>
      </c>
      <c r="G74" s="53" t="s">
        <v>59</v>
      </c>
      <c r="H74" s="35">
        <v>40</v>
      </c>
      <c r="I74" s="219"/>
      <c r="J74" s="219"/>
      <c r="K74" s="219"/>
      <c r="L74" s="219"/>
      <c r="Q74" s="56"/>
      <c r="R74" s="9"/>
    </row>
    <row r="75" spans="1:18" ht="29.25" hidden="1" customHeight="1">
      <c r="A75" s="49">
        <v>2</v>
      </c>
      <c r="B75" s="47">
        <v>3</v>
      </c>
      <c r="C75" s="47">
        <v>1</v>
      </c>
      <c r="D75" s="47">
        <v>2</v>
      </c>
      <c r="E75" s="47"/>
      <c r="F75" s="50"/>
      <c r="G75" s="242" t="s">
        <v>322</v>
      </c>
      <c r="H75" s="35">
        <v>41</v>
      </c>
      <c r="I75" s="226">
        <f>I76</f>
        <v>0</v>
      </c>
      <c r="J75" s="225">
        <f>J76</f>
        <v>0</v>
      </c>
      <c r="K75" s="224">
        <f>K76</f>
        <v>0</v>
      </c>
      <c r="L75" s="224">
        <f>L76</f>
        <v>0</v>
      </c>
      <c r="Q75" s="56"/>
      <c r="R75" s="9"/>
    </row>
    <row r="76" spans="1:18" ht="27" hidden="1" customHeight="1">
      <c r="A76" s="61">
        <v>2</v>
      </c>
      <c r="B76" s="62">
        <v>3</v>
      </c>
      <c r="C76" s="62">
        <v>1</v>
      </c>
      <c r="D76" s="62">
        <v>2</v>
      </c>
      <c r="E76" s="62">
        <v>1</v>
      </c>
      <c r="F76" s="64"/>
      <c r="G76" s="242" t="s">
        <v>322</v>
      </c>
      <c r="H76" s="35">
        <v>42</v>
      </c>
      <c r="I76" s="244">
        <f>SUM(I77:I79)</f>
        <v>0</v>
      </c>
      <c r="J76" s="246">
        <f>SUM(J77:J79)</f>
        <v>0</v>
      </c>
      <c r="K76" s="245">
        <f>SUM(K77:K79)</f>
        <v>0</v>
      </c>
      <c r="L76" s="44">
        <f>SUM(L77:L79)</f>
        <v>0</v>
      </c>
      <c r="Q76" s="56"/>
      <c r="R76" s="9"/>
    </row>
    <row r="77" spans="1:18" s="74" customFormat="1" ht="27" hidden="1" customHeight="1">
      <c r="A77" s="51">
        <v>2</v>
      </c>
      <c r="B77" s="52">
        <v>3</v>
      </c>
      <c r="C77" s="52">
        <v>1</v>
      </c>
      <c r="D77" s="52">
        <v>2</v>
      </c>
      <c r="E77" s="52">
        <v>1</v>
      </c>
      <c r="F77" s="54">
        <v>1</v>
      </c>
      <c r="G77" s="249" t="s">
        <v>57</v>
      </c>
      <c r="H77" s="35">
        <v>43</v>
      </c>
      <c r="I77" s="219"/>
      <c r="J77" s="219"/>
      <c r="K77" s="219"/>
      <c r="L77" s="219"/>
      <c r="Q77" s="56"/>
      <c r="R77" s="9"/>
    </row>
    <row r="78" spans="1:18" ht="16.5" hidden="1" customHeight="1">
      <c r="A78" s="51">
        <v>2</v>
      </c>
      <c r="B78" s="52">
        <v>3</v>
      </c>
      <c r="C78" s="52">
        <v>1</v>
      </c>
      <c r="D78" s="52">
        <v>2</v>
      </c>
      <c r="E78" s="52">
        <v>1</v>
      </c>
      <c r="F78" s="54">
        <v>2</v>
      </c>
      <c r="G78" s="249" t="s">
        <v>58</v>
      </c>
      <c r="H78" s="35">
        <v>44</v>
      </c>
      <c r="I78" s="219"/>
      <c r="J78" s="219"/>
      <c r="K78" s="219"/>
      <c r="L78" s="219"/>
      <c r="Q78" s="56"/>
      <c r="R78" s="9"/>
    </row>
    <row r="79" spans="1:18" ht="15" hidden="1" customHeight="1">
      <c r="A79" s="51">
        <v>2</v>
      </c>
      <c r="B79" s="52">
        <v>3</v>
      </c>
      <c r="C79" s="52">
        <v>1</v>
      </c>
      <c r="D79" s="52">
        <v>2</v>
      </c>
      <c r="E79" s="52">
        <v>1</v>
      </c>
      <c r="F79" s="54">
        <v>3</v>
      </c>
      <c r="G79" s="249" t="s">
        <v>59</v>
      </c>
      <c r="H79" s="35">
        <v>45</v>
      </c>
      <c r="I79" s="219"/>
      <c r="J79" s="219"/>
      <c r="K79" s="219"/>
      <c r="L79" s="219"/>
      <c r="Q79" s="56"/>
      <c r="R79" s="9"/>
    </row>
    <row r="80" spans="1:18" ht="27.75" hidden="1" customHeight="1">
      <c r="A80" s="51">
        <v>2</v>
      </c>
      <c r="B80" s="52">
        <v>3</v>
      </c>
      <c r="C80" s="52">
        <v>1</v>
      </c>
      <c r="D80" s="52">
        <v>3</v>
      </c>
      <c r="E80" s="52"/>
      <c r="F80" s="54"/>
      <c r="G80" s="249" t="s">
        <v>60</v>
      </c>
      <c r="H80" s="35">
        <v>46</v>
      </c>
      <c r="I80" s="222">
        <f>I81</f>
        <v>0</v>
      </c>
      <c r="J80" s="223">
        <f>J81</f>
        <v>0</v>
      </c>
      <c r="K80" s="44">
        <f>K81</f>
        <v>0</v>
      </c>
      <c r="L80" s="44">
        <f>L81</f>
        <v>0</v>
      </c>
      <c r="Q80" s="56"/>
      <c r="R80" s="9"/>
    </row>
    <row r="81" spans="1:18" ht="26.25" hidden="1" customHeight="1">
      <c r="A81" s="51">
        <v>2</v>
      </c>
      <c r="B81" s="52">
        <v>3</v>
      </c>
      <c r="C81" s="52">
        <v>1</v>
      </c>
      <c r="D81" s="52">
        <v>3</v>
      </c>
      <c r="E81" s="52">
        <v>1</v>
      </c>
      <c r="F81" s="54"/>
      <c r="G81" s="249" t="s">
        <v>61</v>
      </c>
      <c r="H81" s="35">
        <v>47</v>
      </c>
      <c r="I81" s="222">
        <f>SUM(I82:I84)</f>
        <v>0</v>
      </c>
      <c r="J81" s="223">
        <f>SUM(J82:J84)</f>
        <v>0</v>
      </c>
      <c r="K81" s="44">
        <f>SUM(K82:K84)</f>
        <v>0</v>
      </c>
      <c r="L81" s="44">
        <f>SUM(L82:L84)</f>
        <v>0</v>
      </c>
      <c r="Q81" s="56"/>
      <c r="R81" s="9"/>
    </row>
    <row r="82" spans="1:18" ht="15" hidden="1" customHeight="1">
      <c r="A82" s="49">
        <v>2</v>
      </c>
      <c r="B82" s="47">
        <v>3</v>
      </c>
      <c r="C82" s="47">
        <v>1</v>
      </c>
      <c r="D82" s="47">
        <v>3</v>
      </c>
      <c r="E82" s="47">
        <v>1</v>
      </c>
      <c r="F82" s="50">
        <v>1</v>
      </c>
      <c r="G82" s="66" t="s">
        <v>62</v>
      </c>
      <c r="H82" s="35">
        <v>48</v>
      </c>
      <c r="I82" s="57"/>
      <c r="J82" s="57"/>
      <c r="K82" s="57"/>
      <c r="L82" s="57"/>
      <c r="Q82" s="56"/>
      <c r="R82" s="9"/>
    </row>
    <row r="83" spans="1:18" ht="16.5" hidden="1" customHeight="1">
      <c r="A83" s="51">
        <v>2</v>
      </c>
      <c r="B83" s="52">
        <v>3</v>
      </c>
      <c r="C83" s="52">
        <v>1</v>
      </c>
      <c r="D83" s="52">
        <v>3</v>
      </c>
      <c r="E83" s="52">
        <v>1</v>
      </c>
      <c r="F83" s="54">
        <v>2</v>
      </c>
      <c r="G83" s="55" t="s">
        <v>63</v>
      </c>
      <c r="H83" s="35">
        <v>49</v>
      </c>
      <c r="I83" s="219"/>
      <c r="J83" s="219"/>
      <c r="K83" s="219"/>
      <c r="L83" s="219"/>
      <c r="Q83" s="56"/>
      <c r="R83" s="9"/>
    </row>
    <row r="84" spans="1:18" ht="17.25" hidden="1" customHeight="1">
      <c r="A84" s="49">
        <v>2</v>
      </c>
      <c r="B84" s="47">
        <v>3</v>
      </c>
      <c r="C84" s="47">
        <v>1</v>
      </c>
      <c r="D84" s="47">
        <v>3</v>
      </c>
      <c r="E84" s="47">
        <v>1</v>
      </c>
      <c r="F84" s="50">
        <v>3</v>
      </c>
      <c r="G84" s="66" t="s">
        <v>64</v>
      </c>
      <c r="H84" s="35">
        <v>50</v>
      </c>
      <c r="I84" s="57"/>
      <c r="J84" s="57"/>
      <c r="K84" s="57"/>
      <c r="L84" s="57"/>
      <c r="Q84" s="56"/>
      <c r="R84" s="9"/>
    </row>
    <row r="85" spans="1:18" ht="12.75" hidden="1" customHeight="1">
      <c r="A85" s="49">
        <v>2</v>
      </c>
      <c r="B85" s="47">
        <v>3</v>
      </c>
      <c r="C85" s="47">
        <v>2</v>
      </c>
      <c r="D85" s="47"/>
      <c r="E85" s="47"/>
      <c r="F85" s="50"/>
      <c r="G85" s="66" t="s">
        <v>65</v>
      </c>
      <c r="H85" s="35">
        <v>51</v>
      </c>
      <c r="I85" s="222">
        <f t="shared" ref="I85:L86" si="2">I86</f>
        <v>0</v>
      </c>
      <c r="J85" s="222">
        <f t="shared" si="2"/>
        <v>0</v>
      </c>
      <c r="K85" s="222">
        <f t="shared" si="2"/>
        <v>0</v>
      </c>
      <c r="L85" s="222">
        <f t="shared" si="2"/>
        <v>0</v>
      </c>
    </row>
    <row r="86" spans="1:18" ht="12" hidden="1" customHeight="1">
      <c r="A86" s="49">
        <v>2</v>
      </c>
      <c r="B86" s="47">
        <v>3</v>
      </c>
      <c r="C86" s="47">
        <v>2</v>
      </c>
      <c r="D86" s="47">
        <v>1</v>
      </c>
      <c r="E86" s="47"/>
      <c r="F86" s="50"/>
      <c r="G86" s="66" t="s">
        <v>65</v>
      </c>
      <c r="H86" s="35">
        <v>52</v>
      </c>
      <c r="I86" s="222">
        <f t="shared" si="2"/>
        <v>0</v>
      </c>
      <c r="J86" s="222">
        <f t="shared" si="2"/>
        <v>0</v>
      </c>
      <c r="K86" s="222">
        <f t="shared" si="2"/>
        <v>0</v>
      </c>
      <c r="L86" s="222">
        <f t="shared" si="2"/>
        <v>0</v>
      </c>
    </row>
    <row r="87" spans="1:18" ht="15.75" hidden="1" customHeight="1">
      <c r="A87" s="49">
        <v>2</v>
      </c>
      <c r="B87" s="47">
        <v>3</v>
      </c>
      <c r="C87" s="47">
        <v>2</v>
      </c>
      <c r="D87" s="47">
        <v>1</v>
      </c>
      <c r="E87" s="47">
        <v>1</v>
      </c>
      <c r="F87" s="50"/>
      <c r="G87" s="66" t="s">
        <v>65</v>
      </c>
      <c r="H87" s="35">
        <v>53</v>
      </c>
      <c r="I87" s="222">
        <f>SUM(I88)</f>
        <v>0</v>
      </c>
      <c r="J87" s="222">
        <f>SUM(J88)</f>
        <v>0</v>
      </c>
      <c r="K87" s="222">
        <f>SUM(K88)</f>
        <v>0</v>
      </c>
      <c r="L87" s="222">
        <f>SUM(L88)</f>
        <v>0</v>
      </c>
    </row>
    <row r="88" spans="1:18" ht="13.5" hidden="1" customHeight="1">
      <c r="A88" s="49">
        <v>2</v>
      </c>
      <c r="B88" s="47">
        <v>3</v>
      </c>
      <c r="C88" s="47">
        <v>2</v>
      </c>
      <c r="D88" s="47">
        <v>1</v>
      </c>
      <c r="E88" s="47">
        <v>1</v>
      </c>
      <c r="F88" s="50">
        <v>1</v>
      </c>
      <c r="G88" s="66" t="s">
        <v>65</v>
      </c>
      <c r="H88" s="35">
        <v>54</v>
      </c>
      <c r="I88" s="219"/>
      <c r="J88" s="219"/>
      <c r="K88" s="219"/>
      <c r="L88" s="219"/>
    </row>
    <row r="89" spans="1:18" ht="16.5" hidden="1" customHeight="1">
      <c r="A89" s="40">
        <v>2</v>
      </c>
      <c r="B89" s="41">
        <v>4</v>
      </c>
      <c r="C89" s="41"/>
      <c r="D89" s="41"/>
      <c r="E89" s="41"/>
      <c r="F89" s="43"/>
      <c r="G89" s="261" t="s">
        <v>66</v>
      </c>
      <c r="H89" s="35">
        <v>55</v>
      </c>
      <c r="I89" s="222">
        <f t="shared" ref="I89:L91" si="3">I90</f>
        <v>0</v>
      </c>
      <c r="J89" s="223">
        <f t="shared" si="3"/>
        <v>0</v>
      </c>
      <c r="K89" s="44">
        <f t="shared" si="3"/>
        <v>0</v>
      </c>
      <c r="L89" s="44">
        <f t="shared" si="3"/>
        <v>0</v>
      </c>
    </row>
    <row r="90" spans="1:18" ht="15.75" hidden="1" customHeight="1">
      <c r="A90" s="51">
        <v>2</v>
      </c>
      <c r="B90" s="52">
        <v>4</v>
      </c>
      <c r="C90" s="52">
        <v>1</v>
      </c>
      <c r="D90" s="52"/>
      <c r="E90" s="52"/>
      <c r="F90" s="54"/>
      <c r="G90" s="55" t="s">
        <v>67</v>
      </c>
      <c r="H90" s="35">
        <v>56</v>
      </c>
      <c r="I90" s="222">
        <f t="shared" si="3"/>
        <v>0</v>
      </c>
      <c r="J90" s="223">
        <f t="shared" si="3"/>
        <v>0</v>
      </c>
      <c r="K90" s="44">
        <f t="shared" si="3"/>
        <v>0</v>
      </c>
      <c r="L90" s="44">
        <f t="shared" si="3"/>
        <v>0</v>
      </c>
    </row>
    <row r="91" spans="1:18" ht="17.25" hidden="1" customHeight="1">
      <c r="A91" s="51">
        <v>2</v>
      </c>
      <c r="B91" s="52">
        <v>4</v>
      </c>
      <c r="C91" s="52">
        <v>1</v>
      </c>
      <c r="D91" s="52">
        <v>1</v>
      </c>
      <c r="E91" s="52"/>
      <c r="F91" s="54"/>
      <c r="G91" s="55" t="s">
        <v>67</v>
      </c>
      <c r="H91" s="35">
        <v>57</v>
      </c>
      <c r="I91" s="222">
        <f t="shared" si="3"/>
        <v>0</v>
      </c>
      <c r="J91" s="223">
        <f t="shared" si="3"/>
        <v>0</v>
      </c>
      <c r="K91" s="44">
        <f t="shared" si="3"/>
        <v>0</v>
      </c>
      <c r="L91" s="44">
        <f t="shared" si="3"/>
        <v>0</v>
      </c>
    </row>
    <row r="92" spans="1:18" ht="18" hidden="1" customHeight="1">
      <c r="A92" s="51">
        <v>2</v>
      </c>
      <c r="B92" s="52">
        <v>4</v>
      </c>
      <c r="C92" s="52">
        <v>1</v>
      </c>
      <c r="D92" s="52">
        <v>1</v>
      </c>
      <c r="E92" s="52">
        <v>1</v>
      </c>
      <c r="F92" s="54"/>
      <c r="G92" s="55" t="s">
        <v>67</v>
      </c>
      <c r="H92" s="35">
        <v>58</v>
      </c>
      <c r="I92" s="222">
        <f>SUM(I93:I95)</f>
        <v>0</v>
      </c>
      <c r="J92" s="223">
        <f>SUM(J93:J95)</f>
        <v>0</v>
      </c>
      <c r="K92" s="44">
        <f>SUM(K93:K95)</f>
        <v>0</v>
      </c>
      <c r="L92" s="44">
        <f>SUM(L93:L95)</f>
        <v>0</v>
      </c>
    </row>
    <row r="93" spans="1:18" ht="14.25" hidden="1" customHeight="1">
      <c r="A93" s="51">
        <v>2</v>
      </c>
      <c r="B93" s="52">
        <v>4</v>
      </c>
      <c r="C93" s="52">
        <v>1</v>
      </c>
      <c r="D93" s="52">
        <v>1</v>
      </c>
      <c r="E93" s="52">
        <v>1</v>
      </c>
      <c r="F93" s="54">
        <v>1</v>
      </c>
      <c r="G93" s="55" t="s">
        <v>68</v>
      </c>
      <c r="H93" s="35">
        <v>59</v>
      </c>
      <c r="I93" s="219"/>
      <c r="J93" s="219"/>
      <c r="K93" s="219"/>
      <c r="L93" s="219"/>
    </row>
    <row r="94" spans="1:18" ht="13.5" hidden="1" customHeight="1">
      <c r="A94" s="51">
        <v>2</v>
      </c>
      <c r="B94" s="51">
        <v>4</v>
      </c>
      <c r="C94" s="51">
        <v>1</v>
      </c>
      <c r="D94" s="52">
        <v>1</v>
      </c>
      <c r="E94" s="52">
        <v>1</v>
      </c>
      <c r="F94" s="76">
        <v>2</v>
      </c>
      <c r="G94" s="53" t="s">
        <v>69</v>
      </c>
      <c r="H94" s="35">
        <v>60</v>
      </c>
      <c r="I94" s="219"/>
      <c r="J94" s="219"/>
      <c r="K94" s="219"/>
      <c r="L94" s="219"/>
    </row>
    <row r="95" spans="1:18" ht="13.5" hidden="1" customHeight="1">
      <c r="A95" s="51">
        <v>2</v>
      </c>
      <c r="B95" s="52">
        <v>4</v>
      </c>
      <c r="C95" s="51">
        <v>1</v>
      </c>
      <c r="D95" s="52">
        <v>1</v>
      </c>
      <c r="E95" s="52">
        <v>1</v>
      </c>
      <c r="F95" s="76">
        <v>3</v>
      </c>
      <c r="G95" s="53" t="s">
        <v>70</v>
      </c>
      <c r="H95" s="35">
        <v>61</v>
      </c>
      <c r="I95" s="219"/>
      <c r="J95" s="219"/>
      <c r="K95" s="219"/>
      <c r="L95" s="219"/>
    </row>
    <row r="96" spans="1:18" ht="13.5" hidden="1" customHeight="1">
      <c r="A96" s="40">
        <v>2</v>
      </c>
      <c r="B96" s="41">
        <v>5</v>
      </c>
      <c r="C96" s="40"/>
      <c r="D96" s="41"/>
      <c r="E96" s="41"/>
      <c r="F96" s="77"/>
      <c r="G96" s="252" t="s">
        <v>71</v>
      </c>
      <c r="H96" s="35">
        <v>62</v>
      </c>
      <c r="I96" s="222">
        <f>SUM(I97+I102+I107)</f>
        <v>0</v>
      </c>
      <c r="J96" s="223">
        <f>SUM(J97+J102+J107)</f>
        <v>0</v>
      </c>
      <c r="K96" s="44">
        <f>SUM(K97+K102+K107)</f>
        <v>0</v>
      </c>
      <c r="L96" s="44">
        <f>SUM(L97+L102+L107)</f>
        <v>0</v>
      </c>
    </row>
    <row r="97" spans="1:12" ht="13.5" hidden="1" customHeight="1">
      <c r="A97" s="49">
        <v>2</v>
      </c>
      <c r="B97" s="47">
        <v>5</v>
      </c>
      <c r="C97" s="49">
        <v>1</v>
      </c>
      <c r="D97" s="47"/>
      <c r="E97" s="47"/>
      <c r="F97" s="78"/>
      <c r="G97" s="242" t="s">
        <v>72</v>
      </c>
      <c r="H97" s="35">
        <v>63</v>
      </c>
      <c r="I97" s="226">
        <f t="shared" ref="I97:L98" si="4">I98</f>
        <v>0</v>
      </c>
      <c r="J97" s="225">
        <f t="shared" si="4"/>
        <v>0</v>
      </c>
      <c r="K97" s="224">
        <f t="shared" si="4"/>
        <v>0</v>
      </c>
      <c r="L97" s="224">
        <f t="shared" si="4"/>
        <v>0</v>
      </c>
    </row>
    <row r="98" spans="1:12" ht="13.5" hidden="1" customHeight="1">
      <c r="A98" s="51">
        <v>2</v>
      </c>
      <c r="B98" s="52">
        <v>5</v>
      </c>
      <c r="C98" s="51">
        <v>1</v>
      </c>
      <c r="D98" s="52">
        <v>1</v>
      </c>
      <c r="E98" s="52"/>
      <c r="F98" s="76"/>
      <c r="G98" s="234" t="s">
        <v>72</v>
      </c>
      <c r="H98" s="35">
        <v>64</v>
      </c>
      <c r="I98" s="222">
        <f t="shared" si="4"/>
        <v>0</v>
      </c>
      <c r="J98" s="223">
        <f t="shared" si="4"/>
        <v>0</v>
      </c>
      <c r="K98" s="44">
        <f t="shared" si="4"/>
        <v>0</v>
      </c>
      <c r="L98" s="44">
        <f t="shared" si="4"/>
        <v>0</v>
      </c>
    </row>
    <row r="99" spans="1:12" ht="13.5" hidden="1" customHeight="1">
      <c r="A99" s="51">
        <v>2</v>
      </c>
      <c r="B99" s="52">
        <v>5</v>
      </c>
      <c r="C99" s="51">
        <v>1</v>
      </c>
      <c r="D99" s="52">
        <v>1</v>
      </c>
      <c r="E99" s="52">
        <v>1</v>
      </c>
      <c r="F99" s="76"/>
      <c r="G99" s="234" t="s">
        <v>72</v>
      </c>
      <c r="H99" s="35">
        <v>65</v>
      </c>
      <c r="I99" s="222">
        <f>SUM(I100:I101)</f>
        <v>0</v>
      </c>
      <c r="J99" s="223">
        <f>SUM(J100:J101)</f>
        <v>0</v>
      </c>
      <c r="K99" s="44">
        <f>SUM(K100:K101)</f>
        <v>0</v>
      </c>
      <c r="L99" s="44">
        <f>SUM(L100:L101)</f>
        <v>0</v>
      </c>
    </row>
    <row r="100" spans="1:12" ht="26.25" hidden="1" customHeight="1">
      <c r="A100" s="51">
        <v>2</v>
      </c>
      <c r="B100" s="52">
        <v>5</v>
      </c>
      <c r="C100" s="51">
        <v>1</v>
      </c>
      <c r="D100" s="52">
        <v>1</v>
      </c>
      <c r="E100" s="52">
        <v>1</v>
      </c>
      <c r="F100" s="76">
        <v>1</v>
      </c>
      <c r="G100" s="234" t="s">
        <v>321</v>
      </c>
      <c r="H100" s="35">
        <v>66</v>
      </c>
      <c r="I100" s="219"/>
      <c r="J100" s="219"/>
      <c r="K100" s="219"/>
      <c r="L100" s="219"/>
    </row>
    <row r="101" spans="1:12" ht="15.75" hidden="1" customHeight="1">
      <c r="A101" s="51">
        <v>2</v>
      </c>
      <c r="B101" s="52">
        <v>5</v>
      </c>
      <c r="C101" s="51">
        <v>1</v>
      </c>
      <c r="D101" s="52">
        <v>1</v>
      </c>
      <c r="E101" s="52">
        <v>1</v>
      </c>
      <c r="F101" s="76">
        <v>2</v>
      </c>
      <c r="G101" s="234" t="s">
        <v>74</v>
      </c>
      <c r="H101" s="35">
        <v>67</v>
      </c>
      <c r="I101" s="219"/>
      <c r="J101" s="219"/>
      <c r="K101" s="219"/>
      <c r="L101" s="219"/>
    </row>
    <row r="102" spans="1:12" ht="12" hidden="1" customHeight="1">
      <c r="A102" s="51">
        <v>2</v>
      </c>
      <c r="B102" s="52">
        <v>5</v>
      </c>
      <c r="C102" s="51">
        <v>2</v>
      </c>
      <c r="D102" s="52"/>
      <c r="E102" s="52"/>
      <c r="F102" s="76"/>
      <c r="G102" s="234" t="s">
        <v>75</v>
      </c>
      <c r="H102" s="35">
        <v>68</v>
      </c>
      <c r="I102" s="222">
        <f t="shared" ref="I102:L103" si="5">I103</f>
        <v>0</v>
      </c>
      <c r="J102" s="223">
        <f t="shared" si="5"/>
        <v>0</v>
      </c>
      <c r="K102" s="44">
        <f t="shared" si="5"/>
        <v>0</v>
      </c>
      <c r="L102" s="222">
        <f t="shared" si="5"/>
        <v>0</v>
      </c>
    </row>
    <row r="103" spans="1:12" ht="15.75" hidden="1" customHeight="1">
      <c r="A103" s="55">
        <v>2</v>
      </c>
      <c r="B103" s="51">
        <v>5</v>
      </c>
      <c r="C103" s="52">
        <v>2</v>
      </c>
      <c r="D103" s="53">
        <v>1</v>
      </c>
      <c r="E103" s="51"/>
      <c r="F103" s="76"/>
      <c r="G103" s="234" t="s">
        <v>75</v>
      </c>
      <c r="H103" s="35">
        <v>69</v>
      </c>
      <c r="I103" s="222">
        <f t="shared" si="5"/>
        <v>0</v>
      </c>
      <c r="J103" s="223">
        <f t="shared" si="5"/>
        <v>0</v>
      </c>
      <c r="K103" s="44">
        <f t="shared" si="5"/>
        <v>0</v>
      </c>
      <c r="L103" s="222">
        <f t="shared" si="5"/>
        <v>0</v>
      </c>
    </row>
    <row r="104" spans="1:12" ht="15" hidden="1" customHeight="1">
      <c r="A104" s="55">
        <v>2</v>
      </c>
      <c r="B104" s="51">
        <v>5</v>
      </c>
      <c r="C104" s="52">
        <v>2</v>
      </c>
      <c r="D104" s="53">
        <v>1</v>
      </c>
      <c r="E104" s="51">
        <v>1</v>
      </c>
      <c r="F104" s="76"/>
      <c r="G104" s="234" t="s">
        <v>75</v>
      </c>
      <c r="H104" s="35">
        <v>70</v>
      </c>
      <c r="I104" s="222">
        <f>SUM(I105:I106)</f>
        <v>0</v>
      </c>
      <c r="J104" s="223">
        <f>SUM(J105:J106)</f>
        <v>0</v>
      </c>
      <c r="K104" s="44">
        <f>SUM(K105:K106)</f>
        <v>0</v>
      </c>
      <c r="L104" s="222">
        <f>SUM(L105:L106)</f>
        <v>0</v>
      </c>
    </row>
    <row r="105" spans="1:12" ht="26.25" hidden="1" customHeight="1">
      <c r="A105" s="55">
        <v>2</v>
      </c>
      <c r="B105" s="51">
        <v>5</v>
      </c>
      <c r="C105" s="52">
        <v>2</v>
      </c>
      <c r="D105" s="53">
        <v>1</v>
      </c>
      <c r="E105" s="51">
        <v>1</v>
      </c>
      <c r="F105" s="76">
        <v>1</v>
      </c>
      <c r="G105" s="234" t="s">
        <v>320</v>
      </c>
      <c r="H105" s="35">
        <v>71</v>
      </c>
      <c r="I105" s="219"/>
      <c r="J105" s="219"/>
      <c r="K105" s="219"/>
      <c r="L105" s="219"/>
    </row>
    <row r="106" spans="1:12" ht="25.5" hidden="1" customHeight="1">
      <c r="A106" s="55">
        <v>2</v>
      </c>
      <c r="B106" s="51">
        <v>5</v>
      </c>
      <c r="C106" s="52">
        <v>2</v>
      </c>
      <c r="D106" s="53">
        <v>1</v>
      </c>
      <c r="E106" s="51">
        <v>1</v>
      </c>
      <c r="F106" s="76">
        <v>2</v>
      </c>
      <c r="G106" s="234" t="s">
        <v>77</v>
      </c>
      <c r="H106" s="35">
        <v>72</v>
      </c>
      <c r="I106" s="219"/>
      <c r="J106" s="219"/>
      <c r="K106" s="219"/>
      <c r="L106" s="219"/>
    </row>
    <row r="107" spans="1:12" ht="28.5" hidden="1" customHeight="1">
      <c r="A107" s="55">
        <v>2</v>
      </c>
      <c r="B107" s="51">
        <v>5</v>
      </c>
      <c r="C107" s="52">
        <v>3</v>
      </c>
      <c r="D107" s="53"/>
      <c r="E107" s="51"/>
      <c r="F107" s="76"/>
      <c r="G107" s="234" t="s">
        <v>78</v>
      </c>
      <c r="H107" s="35">
        <v>73</v>
      </c>
      <c r="I107" s="222">
        <f>I108+I114</f>
        <v>0</v>
      </c>
      <c r="J107" s="222">
        <f>J108+J114</f>
        <v>0</v>
      </c>
      <c r="K107" s="222">
        <f>K108+K114</f>
        <v>0</v>
      </c>
      <c r="L107" s="222">
        <f>L108+L114</f>
        <v>0</v>
      </c>
    </row>
    <row r="108" spans="1:12" ht="41.25" hidden="1" customHeight="1">
      <c r="A108" s="55">
        <v>2</v>
      </c>
      <c r="B108" s="51">
        <v>5</v>
      </c>
      <c r="C108" s="52">
        <v>3</v>
      </c>
      <c r="D108" s="53">
        <v>1</v>
      </c>
      <c r="E108" s="51"/>
      <c r="F108" s="76"/>
      <c r="G108" s="53" t="s">
        <v>319</v>
      </c>
      <c r="H108" s="35">
        <v>74</v>
      </c>
      <c r="I108" s="222">
        <f>I109</f>
        <v>0</v>
      </c>
      <c r="J108" s="223">
        <f>J109</f>
        <v>0</v>
      </c>
      <c r="K108" s="44">
        <f>K109</f>
        <v>0</v>
      </c>
      <c r="L108" s="222">
        <f>L109</f>
        <v>0</v>
      </c>
    </row>
    <row r="109" spans="1:12" ht="39.75" hidden="1" customHeight="1">
      <c r="A109" s="60">
        <v>2</v>
      </c>
      <c r="B109" s="61">
        <v>5</v>
      </c>
      <c r="C109" s="62">
        <v>3</v>
      </c>
      <c r="D109" s="63">
        <v>1</v>
      </c>
      <c r="E109" s="61">
        <v>1</v>
      </c>
      <c r="F109" s="79"/>
      <c r="G109" s="63" t="s">
        <v>319</v>
      </c>
      <c r="H109" s="35">
        <v>75</v>
      </c>
      <c r="I109" s="244">
        <f>SUM(I110:I113)</f>
        <v>0</v>
      </c>
      <c r="J109" s="244">
        <f>SUM(J110:J113)</f>
        <v>0</v>
      </c>
      <c r="K109" s="244">
        <f>SUM(K110:K113)</f>
        <v>0</v>
      </c>
      <c r="L109" s="244">
        <f>SUM(L110:L113)</f>
        <v>0</v>
      </c>
    </row>
    <row r="110" spans="1:12" ht="41.25" hidden="1" customHeight="1">
      <c r="A110" s="55">
        <v>2</v>
      </c>
      <c r="B110" s="51">
        <v>5</v>
      </c>
      <c r="C110" s="52">
        <v>3</v>
      </c>
      <c r="D110" s="53">
        <v>1</v>
      </c>
      <c r="E110" s="51">
        <v>1</v>
      </c>
      <c r="F110" s="76">
        <v>1</v>
      </c>
      <c r="G110" s="53" t="s">
        <v>319</v>
      </c>
      <c r="H110" s="35">
        <v>76</v>
      </c>
      <c r="I110" s="219"/>
      <c r="J110" s="219"/>
      <c r="K110" s="219"/>
      <c r="L110" s="219"/>
    </row>
    <row r="111" spans="1:12" ht="38.25" hidden="1" customHeight="1">
      <c r="A111" s="60">
        <v>2</v>
      </c>
      <c r="B111" s="61">
        <v>5</v>
      </c>
      <c r="C111" s="62">
        <v>3</v>
      </c>
      <c r="D111" s="63">
        <v>1</v>
      </c>
      <c r="E111" s="61">
        <v>1</v>
      </c>
      <c r="F111" s="79">
        <v>2</v>
      </c>
      <c r="G111" s="63" t="s">
        <v>318</v>
      </c>
      <c r="H111" s="35">
        <v>77</v>
      </c>
      <c r="I111" s="219"/>
      <c r="J111" s="219"/>
      <c r="K111" s="219"/>
      <c r="L111" s="219"/>
    </row>
    <row r="112" spans="1:12" ht="40.5" hidden="1" customHeight="1">
      <c r="A112" s="60">
        <v>2</v>
      </c>
      <c r="B112" s="61">
        <v>5</v>
      </c>
      <c r="C112" s="62">
        <v>3</v>
      </c>
      <c r="D112" s="63">
        <v>1</v>
      </c>
      <c r="E112" s="61">
        <v>1</v>
      </c>
      <c r="F112" s="79">
        <v>3</v>
      </c>
      <c r="G112" s="63" t="s">
        <v>317</v>
      </c>
      <c r="H112" s="35">
        <v>78</v>
      </c>
      <c r="I112" s="221"/>
      <c r="J112" s="221"/>
      <c r="K112" s="221"/>
      <c r="L112" s="221"/>
    </row>
    <row r="113" spans="1:12" ht="26.25" hidden="1" customHeight="1">
      <c r="A113" s="60">
        <v>2</v>
      </c>
      <c r="B113" s="61">
        <v>5</v>
      </c>
      <c r="C113" s="62">
        <v>3</v>
      </c>
      <c r="D113" s="63">
        <v>1</v>
      </c>
      <c r="E113" s="61">
        <v>1</v>
      </c>
      <c r="F113" s="79">
        <v>4</v>
      </c>
      <c r="G113" s="63" t="s">
        <v>316</v>
      </c>
      <c r="H113" s="35">
        <v>79</v>
      </c>
      <c r="I113" s="236"/>
      <c r="J113" s="236"/>
      <c r="K113" s="236"/>
      <c r="L113" s="236"/>
    </row>
    <row r="114" spans="1:12" ht="27.75" hidden="1" customHeight="1">
      <c r="A114" s="60">
        <v>2</v>
      </c>
      <c r="B114" s="61">
        <v>5</v>
      </c>
      <c r="C114" s="62">
        <v>3</v>
      </c>
      <c r="D114" s="63">
        <v>2</v>
      </c>
      <c r="E114" s="61"/>
      <c r="F114" s="79"/>
      <c r="G114" s="63" t="s">
        <v>81</v>
      </c>
      <c r="H114" s="35">
        <v>80</v>
      </c>
      <c r="I114" s="244">
        <f>I115</f>
        <v>0</v>
      </c>
      <c r="J114" s="244">
        <f>J115</f>
        <v>0</v>
      </c>
      <c r="K114" s="244">
        <f>K115</f>
        <v>0</v>
      </c>
      <c r="L114" s="244">
        <f>L115</f>
        <v>0</v>
      </c>
    </row>
    <row r="115" spans="1:12" ht="25.5" hidden="1" customHeight="1">
      <c r="A115" s="60">
        <v>2</v>
      </c>
      <c r="B115" s="61">
        <v>5</v>
      </c>
      <c r="C115" s="62">
        <v>3</v>
      </c>
      <c r="D115" s="63">
        <v>2</v>
      </c>
      <c r="E115" s="61">
        <v>1</v>
      </c>
      <c r="F115" s="79"/>
      <c r="G115" s="63" t="s">
        <v>81</v>
      </c>
      <c r="H115" s="35">
        <v>81</v>
      </c>
      <c r="I115" s="44">
        <f>SUM(I116:I119)</f>
        <v>0</v>
      </c>
      <c r="J115" s="44">
        <f>SUM(J116:J119)</f>
        <v>0</v>
      </c>
      <c r="K115" s="44">
        <f>SUM(K116:K119)</f>
        <v>0</v>
      </c>
      <c r="L115" s="44">
        <f>SUM(L116:L119)</f>
        <v>0</v>
      </c>
    </row>
    <row r="116" spans="1:12" ht="30" hidden="1" customHeight="1">
      <c r="A116" s="60">
        <v>2</v>
      </c>
      <c r="B116" s="61">
        <v>5</v>
      </c>
      <c r="C116" s="62">
        <v>3</v>
      </c>
      <c r="D116" s="63">
        <v>2</v>
      </c>
      <c r="E116" s="61">
        <v>1</v>
      </c>
      <c r="F116" s="79">
        <v>1</v>
      </c>
      <c r="G116" s="63" t="s">
        <v>81</v>
      </c>
      <c r="H116" s="35">
        <v>82</v>
      </c>
      <c r="I116" s="219"/>
      <c r="J116" s="219"/>
      <c r="K116" s="219"/>
      <c r="L116" s="219"/>
    </row>
    <row r="117" spans="1:12" ht="32.25" hidden="1" customHeight="1">
      <c r="A117" s="60">
        <v>2</v>
      </c>
      <c r="B117" s="61">
        <v>5</v>
      </c>
      <c r="C117" s="62">
        <v>3</v>
      </c>
      <c r="D117" s="63">
        <v>2</v>
      </c>
      <c r="E117" s="61">
        <v>1</v>
      </c>
      <c r="F117" s="79">
        <v>2</v>
      </c>
      <c r="G117" s="63" t="s">
        <v>315</v>
      </c>
      <c r="H117" s="35">
        <v>83</v>
      </c>
      <c r="I117" s="219"/>
      <c r="J117" s="219"/>
      <c r="K117" s="219"/>
      <c r="L117" s="219"/>
    </row>
    <row r="118" spans="1:12" ht="27" hidden="1" customHeight="1">
      <c r="A118" s="60">
        <v>2</v>
      </c>
      <c r="B118" s="61">
        <v>5</v>
      </c>
      <c r="C118" s="62">
        <v>3</v>
      </c>
      <c r="D118" s="63">
        <v>2</v>
      </c>
      <c r="E118" s="61">
        <v>1</v>
      </c>
      <c r="F118" s="79">
        <v>3</v>
      </c>
      <c r="G118" s="63" t="s">
        <v>314</v>
      </c>
      <c r="H118" s="35">
        <v>84</v>
      </c>
      <c r="I118" s="219"/>
      <c r="J118" s="219"/>
      <c r="K118" s="219"/>
      <c r="L118" s="219"/>
    </row>
    <row r="119" spans="1:12" ht="27" hidden="1" customHeight="1">
      <c r="A119" s="60">
        <v>2</v>
      </c>
      <c r="B119" s="61">
        <v>5</v>
      </c>
      <c r="C119" s="62">
        <v>3</v>
      </c>
      <c r="D119" s="63">
        <v>2</v>
      </c>
      <c r="E119" s="61">
        <v>1</v>
      </c>
      <c r="F119" s="79">
        <v>4</v>
      </c>
      <c r="G119" s="63" t="s">
        <v>313</v>
      </c>
      <c r="H119" s="35">
        <v>85</v>
      </c>
      <c r="I119" s="219"/>
      <c r="J119" s="219"/>
      <c r="K119" s="219"/>
      <c r="L119" s="219"/>
    </row>
    <row r="120" spans="1:12" ht="16.5" hidden="1" customHeight="1">
      <c r="A120" s="75">
        <v>2</v>
      </c>
      <c r="B120" s="40">
        <v>6</v>
      </c>
      <c r="C120" s="41"/>
      <c r="D120" s="42"/>
      <c r="E120" s="40"/>
      <c r="F120" s="77"/>
      <c r="G120" s="260" t="s">
        <v>83</v>
      </c>
      <c r="H120" s="35">
        <v>86</v>
      </c>
      <c r="I120" s="222">
        <f>SUM(I121+I126+I130+I134+I138+I142)</f>
        <v>0</v>
      </c>
      <c r="J120" s="222">
        <f>SUM(J121+J126+J130+J134+J138+J142)</f>
        <v>0</v>
      </c>
      <c r="K120" s="222">
        <f>SUM(K121+K126+K130+K134+K138+K142)</f>
        <v>0</v>
      </c>
      <c r="L120" s="222">
        <f>SUM(L121+L126+L130+L134+L138+L142)</f>
        <v>0</v>
      </c>
    </row>
    <row r="121" spans="1:12" ht="14.25" hidden="1" customHeight="1">
      <c r="A121" s="60">
        <v>2</v>
      </c>
      <c r="B121" s="61">
        <v>6</v>
      </c>
      <c r="C121" s="62">
        <v>1</v>
      </c>
      <c r="D121" s="63"/>
      <c r="E121" s="61"/>
      <c r="F121" s="79"/>
      <c r="G121" s="63" t="s">
        <v>84</v>
      </c>
      <c r="H121" s="35">
        <v>87</v>
      </c>
      <c r="I121" s="244">
        <f t="shared" ref="I121:L122" si="6">I122</f>
        <v>0</v>
      </c>
      <c r="J121" s="246">
        <f t="shared" si="6"/>
        <v>0</v>
      </c>
      <c r="K121" s="245">
        <f t="shared" si="6"/>
        <v>0</v>
      </c>
      <c r="L121" s="244">
        <f t="shared" si="6"/>
        <v>0</v>
      </c>
    </row>
    <row r="122" spans="1:12" ht="14.25" hidden="1" customHeight="1">
      <c r="A122" s="55">
        <v>2</v>
      </c>
      <c r="B122" s="51">
        <v>6</v>
      </c>
      <c r="C122" s="52">
        <v>1</v>
      </c>
      <c r="D122" s="53">
        <v>1</v>
      </c>
      <c r="E122" s="51"/>
      <c r="F122" s="76"/>
      <c r="G122" s="53" t="s">
        <v>84</v>
      </c>
      <c r="H122" s="35">
        <v>88</v>
      </c>
      <c r="I122" s="222">
        <f t="shared" si="6"/>
        <v>0</v>
      </c>
      <c r="J122" s="223">
        <f t="shared" si="6"/>
        <v>0</v>
      </c>
      <c r="K122" s="44">
        <f t="shared" si="6"/>
        <v>0</v>
      </c>
      <c r="L122" s="222">
        <f t="shared" si="6"/>
        <v>0</v>
      </c>
    </row>
    <row r="123" spans="1:12" ht="13.5" hidden="1" customHeight="1">
      <c r="A123" s="55">
        <v>2</v>
      </c>
      <c r="B123" s="51">
        <v>6</v>
      </c>
      <c r="C123" s="52">
        <v>1</v>
      </c>
      <c r="D123" s="53">
        <v>1</v>
      </c>
      <c r="E123" s="51">
        <v>1</v>
      </c>
      <c r="F123" s="76"/>
      <c r="G123" s="53" t="s">
        <v>84</v>
      </c>
      <c r="H123" s="35">
        <v>89</v>
      </c>
      <c r="I123" s="222">
        <f>SUM(I124:I125)</f>
        <v>0</v>
      </c>
      <c r="J123" s="223">
        <f>SUM(J124:J125)</f>
        <v>0</v>
      </c>
      <c r="K123" s="44">
        <f>SUM(K124:K125)</f>
        <v>0</v>
      </c>
      <c r="L123" s="222">
        <f>SUM(L124:L125)</f>
        <v>0</v>
      </c>
    </row>
    <row r="124" spans="1:12" ht="13.5" hidden="1" customHeight="1">
      <c r="A124" s="55">
        <v>2</v>
      </c>
      <c r="B124" s="51">
        <v>6</v>
      </c>
      <c r="C124" s="52">
        <v>1</v>
      </c>
      <c r="D124" s="53">
        <v>1</v>
      </c>
      <c r="E124" s="51">
        <v>1</v>
      </c>
      <c r="F124" s="76">
        <v>1</v>
      </c>
      <c r="G124" s="53" t="s">
        <v>85</v>
      </c>
      <c r="H124" s="35">
        <v>90</v>
      </c>
      <c r="I124" s="219"/>
      <c r="J124" s="219"/>
      <c r="K124" s="219"/>
      <c r="L124" s="219"/>
    </row>
    <row r="125" spans="1:12" ht="13.5" hidden="1" customHeight="1">
      <c r="A125" s="66">
        <v>2</v>
      </c>
      <c r="B125" s="49">
        <v>6</v>
      </c>
      <c r="C125" s="47">
        <v>1</v>
      </c>
      <c r="D125" s="48">
        <v>1</v>
      </c>
      <c r="E125" s="49">
        <v>1</v>
      </c>
      <c r="F125" s="78">
        <v>2</v>
      </c>
      <c r="G125" s="48" t="s">
        <v>86</v>
      </c>
      <c r="H125" s="35">
        <v>91</v>
      </c>
      <c r="I125" s="57"/>
      <c r="J125" s="57"/>
      <c r="K125" s="57"/>
      <c r="L125" s="57"/>
    </row>
    <row r="126" spans="1:12" ht="26.25" hidden="1" customHeight="1">
      <c r="A126" s="55">
        <v>2</v>
      </c>
      <c r="B126" s="51">
        <v>6</v>
      </c>
      <c r="C126" s="52">
        <v>2</v>
      </c>
      <c r="D126" s="53"/>
      <c r="E126" s="51"/>
      <c r="F126" s="76"/>
      <c r="G126" s="53" t="s">
        <v>87</v>
      </c>
      <c r="H126" s="35">
        <v>92</v>
      </c>
      <c r="I126" s="222">
        <f t="shared" ref="I126:L128" si="7">I127</f>
        <v>0</v>
      </c>
      <c r="J126" s="223">
        <f t="shared" si="7"/>
        <v>0</v>
      </c>
      <c r="K126" s="44">
        <f t="shared" si="7"/>
        <v>0</v>
      </c>
      <c r="L126" s="222">
        <f t="shared" si="7"/>
        <v>0</v>
      </c>
    </row>
    <row r="127" spans="1:12" ht="14.25" hidden="1" customHeight="1">
      <c r="A127" s="55">
        <v>2</v>
      </c>
      <c r="B127" s="51">
        <v>6</v>
      </c>
      <c r="C127" s="52">
        <v>2</v>
      </c>
      <c r="D127" s="53">
        <v>1</v>
      </c>
      <c r="E127" s="51"/>
      <c r="F127" s="76"/>
      <c r="G127" s="53" t="s">
        <v>87</v>
      </c>
      <c r="H127" s="35">
        <v>93</v>
      </c>
      <c r="I127" s="222">
        <f t="shared" si="7"/>
        <v>0</v>
      </c>
      <c r="J127" s="223">
        <f t="shared" si="7"/>
        <v>0</v>
      </c>
      <c r="K127" s="44">
        <f t="shared" si="7"/>
        <v>0</v>
      </c>
      <c r="L127" s="222">
        <f t="shared" si="7"/>
        <v>0</v>
      </c>
    </row>
    <row r="128" spans="1:12" ht="14.25" hidden="1" customHeight="1">
      <c r="A128" s="55">
        <v>2</v>
      </c>
      <c r="B128" s="51">
        <v>6</v>
      </c>
      <c r="C128" s="52">
        <v>2</v>
      </c>
      <c r="D128" s="53">
        <v>1</v>
      </c>
      <c r="E128" s="51">
        <v>1</v>
      </c>
      <c r="F128" s="76"/>
      <c r="G128" s="53" t="s">
        <v>87</v>
      </c>
      <c r="H128" s="35">
        <v>94</v>
      </c>
      <c r="I128" s="218">
        <f t="shared" si="7"/>
        <v>0</v>
      </c>
      <c r="J128" s="259">
        <f t="shared" si="7"/>
        <v>0</v>
      </c>
      <c r="K128" s="258">
        <f t="shared" si="7"/>
        <v>0</v>
      </c>
      <c r="L128" s="218">
        <f t="shared" si="7"/>
        <v>0</v>
      </c>
    </row>
    <row r="129" spans="1:12" ht="26.25" hidden="1" customHeight="1">
      <c r="A129" s="55">
        <v>2</v>
      </c>
      <c r="B129" s="51">
        <v>6</v>
      </c>
      <c r="C129" s="52">
        <v>2</v>
      </c>
      <c r="D129" s="53">
        <v>1</v>
      </c>
      <c r="E129" s="51">
        <v>1</v>
      </c>
      <c r="F129" s="76">
        <v>1</v>
      </c>
      <c r="G129" s="53" t="s">
        <v>87</v>
      </c>
      <c r="H129" s="35">
        <v>95</v>
      </c>
      <c r="I129" s="219"/>
      <c r="J129" s="219"/>
      <c r="K129" s="219"/>
      <c r="L129" s="219"/>
    </row>
    <row r="130" spans="1:12" ht="26.25" hidden="1" customHeight="1">
      <c r="A130" s="66">
        <v>2</v>
      </c>
      <c r="B130" s="49">
        <v>6</v>
      </c>
      <c r="C130" s="47">
        <v>3</v>
      </c>
      <c r="D130" s="48"/>
      <c r="E130" s="49"/>
      <c r="F130" s="78"/>
      <c r="G130" s="48" t="s">
        <v>88</v>
      </c>
      <c r="H130" s="35">
        <v>96</v>
      </c>
      <c r="I130" s="226">
        <f t="shared" ref="I130:L132" si="8">I131</f>
        <v>0</v>
      </c>
      <c r="J130" s="225">
        <f t="shared" si="8"/>
        <v>0</v>
      </c>
      <c r="K130" s="224">
        <f t="shared" si="8"/>
        <v>0</v>
      </c>
      <c r="L130" s="226">
        <f t="shared" si="8"/>
        <v>0</v>
      </c>
    </row>
    <row r="131" spans="1:12" ht="26.25" hidden="1" customHeight="1">
      <c r="A131" s="55">
        <v>2</v>
      </c>
      <c r="B131" s="51">
        <v>6</v>
      </c>
      <c r="C131" s="52">
        <v>3</v>
      </c>
      <c r="D131" s="53">
        <v>1</v>
      </c>
      <c r="E131" s="51"/>
      <c r="F131" s="76"/>
      <c r="G131" s="53" t="s">
        <v>88</v>
      </c>
      <c r="H131" s="35">
        <v>97</v>
      </c>
      <c r="I131" s="222">
        <f t="shared" si="8"/>
        <v>0</v>
      </c>
      <c r="J131" s="223">
        <f t="shared" si="8"/>
        <v>0</v>
      </c>
      <c r="K131" s="44">
        <f t="shared" si="8"/>
        <v>0</v>
      </c>
      <c r="L131" s="222">
        <f t="shared" si="8"/>
        <v>0</v>
      </c>
    </row>
    <row r="132" spans="1:12" ht="26.25" hidden="1" customHeight="1">
      <c r="A132" s="55">
        <v>2</v>
      </c>
      <c r="B132" s="51">
        <v>6</v>
      </c>
      <c r="C132" s="52">
        <v>3</v>
      </c>
      <c r="D132" s="53">
        <v>1</v>
      </c>
      <c r="E132" s="51">
        <v>1</v>
      </c>
      <c r="F132" s="76"/>
      <c r="G132" s="53" t="s">
        <v>88</v>
      </c>
      <c r="H132" s="35">
        <v>98</v>
      </c>
      <c r="I132" s="222">
        <f t="shared" si="8"/>
        <v>0</v>
      </c>
      <c r="J132" s="223">
        <f t="shared" si="8"/>
        <v>0</v>
      </c>
      <c r="K132" s="44">
        <f t="shared" si="8"/>
        <v>0</v>
      </c>
      <c r="L132" s="222">
        <f t="shared" si="8"/>
        <v>0</v>
      </c>
    </row>
    <row r="133" spans="1:12" ht="27" hidden="1" customHeight="1">
      <c r="A133" s="55">
        <v>2</v>
      </c>
      <c r="B133" s="51">
        <v>6</v>
      </c>
      <c r="C133" s="52">
        <v>3</v>
      </c>
      <c r="D133" s="53">
        <v>1</v>
      </c>
      <c r="E133" s="51">
        <v>1</v>
      </c>
      <c r="F133" s="76">
        <v>1</v>
      </c>
      <c r="G133" s="53" t="s">
        <v>88</v>
      </c>
      <c r="H133" s="35">
        <v>99</v>
      </c>
      <c r="I133" s="219"/>
      <c r="J133" s="219"/>
      <c r="K133" s="219"/>
      <c r="L133" s="219"/>
    </row>
    <row r="134" spans="1:12" ht="26.25" hidden="1" customHeight="1">
      <c r="A134" s="66">
        <v>2</v>
      </c>
      <c r="B134" s="49">
        <v>6</v>
      </c>
      <c r="C134" s="47">
        <v>4</v>
      </c>
      <c r="D134" s="48"/>
      <c r="E134" s="49"/>
      <c r="F134" s="78"/>
      <c r="G134" s="48" t="s">
        <v>89</v>
      </c>
      <c r="H134" s="35">
        <v>100</v>
      </c>
      <c r="I134" s="226">
        <f t="shared" ref="I134:L136" si="9">I135</f>
        <v>0</v>
      </c>
      <c r="J134" s="225">
        <f t="shared" si="9"/>
        <v>0</v>
      </c>
      <c r="K134" s="224">
        <f t="shared" si="9"/>
        <v>0</v>
      </c>
      <c r="L134" s="226">
        <f t="shared" si="9"/>
        <v>0</v>
      </c>
    </row>
    <row r="135" spans="1:12" ht="27" hidden="1" customHeight="1">
      <c r="A135" s="55">
        <v>2</v>
      </c>
      <c r="B135" s="51">
        <v>6</v>
      </c>
      <c r="C135" s="52">
        <v>4</v>
      </c>
      <c r="D135" s="53">
        <v>1</v>
      </c>
      <c r="E135" s="51"/>
      <c r="F135" s="76"/>
      <c r="G135" s="53" t="s">
        <v>89</v>
      </c>
      <c r="H135" s="35">
        <v>101</v>
      </c>
      <c r="I135" s="222">
        <f t="shared" si="9"/>
        <v>0</v>
      </c>
      <c r="J135" s="223">
        <f t="shared" si="9"/>
        <v>0</v>
      </c>
      <c r="K135" s="44">
        <f t="shared" si="9"/>
        <v>0</v>
      </c>
      <c r="L135" s="222">
        <f t="shared" si="9"/>
        <v>0</v>
      </c>
    </row>
    <row r="136" spans="1:12" ht="27" hidden="1" customHeight="1">
      <c r="A136" s="55">
        <v>2</v>
      </c>
      <c r="B136" s="51">
        <v>6</v>
      </c>
      <c r="C136" s="52">
        <v>4</v>
      </c>
      <c r="D136" s="53">
        <v>1</v>
      </c>
      <c r="E136" s="51">
        <v>1</v>
      </c>
      <c r="F136" s="76"/>
      <c r="G136" s="53" t="s">
        <v>89</v>
      </c>
      <c r="H136" s="35">
        <v>102</v>
      </c>
      <c r="I136" s="222">
        <f t="shared" si="9"/>
        <v>0</v>
      </c>
      <c r="J136" s="223">
        <f t="shared" si="9"/>
        <v>0</v>
      </c>
      <c r="K136" s="44">
        <f t="shared" si="9"/>
        <v>0</v>
      </c>
      <c r="L136" s="222">
        <f t="shared" si="9"/>
        <v>0</v>
      </c>
    </row>
    <row r="137" spans="1:12" ht="27.75" hidden="1" customHeight="1">
      <c r="A137" s="55">
        <v>2</v>
      </c>
      <c r="B137" s="51">
        <v>6</v>
      </c>
      <c r="C137" s="52">
        <v>4</v>
      </c>
      <c r="D137" s="53">
        <v>1</v>
      </c>
      <c r="E137" s="51">
        <v>1</v>
      </c>
      <c r="F137" s="76">
        <v>1</v>
      </c>
      <c r="G137" s="53" t="s">
        <v>89</v>
      </c>
      <c r="H137" s="35">
        <v>103</v>
      </c>
      <c r="I137" s="219"/>
      <c r="J137" s="219"/>
      <c r="K137" s="219"/>
      <c r="L137" s="219"/>
    </row>
    <row r="138" spans="1:12" ht="27" hidden="1" customHeight="1">
      <c r="A138" s="60">
        <v>2</v>
      </c>
      <c r="B138" s="67">
        <v>6</v>
      </c>
      <c r="C138" s="68">
        <v>5</v>
      </c>
      <c r="D138" s="70"/>
      <c r="E138" s="67"/>
      <c r="F138" s="81"/>
      <c r="G138" s="70" t="s">
        <v>90</v>
      </c>
      <c r="H138" s="35">
        <v>104</v>
      </c>
      <c r="I138" s="229">
        <f t="shared" ref="I138:L140" si="10">I139</f>
        <v>0</v>
      </c>
      <c r="J138" s="239">
        <f t="shared" si="10"/>
        <v>0</v>
      </c>
      <c r="K138" s="227">
        <f t="shared" si="10"/>
        <v>0</v>
      </c>
      <c r="L138" s="229">
        <f t="shared" si="10"/>
        <v>0</v>
      </c>
    </row>
    <row r="139" spans="1:12" ht="29.25" hidden="1" customHeight="1">
      <c r="A139" s="55">
        <v>2</v>
      </c>
      <c r="B139" s="51">
        <v>6</v>
      </c>
      <c r="C139" s="52">
        <v>5</v>
      </c>
      <c r="D139" s="53">
        <v>1</v>
      </c>
      <c r="E139" s="51"/>
      <c r="F139" s="76"/>
      <c r="G139" s="70" t="s">
        <v>90</v>
      </c>
      <c r="H139" s="35">
        <v>105</v>
      </c>
      <c r="I139" s="222">
        <f t="shared" si="10"/>
        <v>0</v>
      </c>
      <c r="J139" s="223">
        <f t="shared" si="10"/>
        <v>0</v>
      </c>
      <c r="K139" s="44">
        <f t="shared" si="10"/>
        <v>0</v>
      </c>
      <c r="L139" s="222">
        <f t="shared" si="10"/>
        <v>0</v>
      </c>
    </row>
    <row r="140" spans="1:12" ht="25.5" hidden="1" customHeight="1">
      <c r="A140" s="55">
        <v>2</v>
      </c>
      <c r="B140" s="51">
        <v>6</v>
      </c>
      <c r="C140" s="52">
        <v>5</v>
      </c>
      <c r="D140" s="53">
        <v>1</v>
      </c>
      <c r="E140" s="51">
        <v>1</v>
      </c>
      <c r="F140" s="76"/>
      <c r="G140" s="70" t="s">
        <v>90</v>
      </c>
      <c r="H140" s="35">
        <v>106</v>
      </c>
      <c r="I140" s="222">
        <f t="shared" si="10"/>
        <v>0</v>
      </c>
      <c r="J140" s="223">
        <f t="shared" si="10"/>
        <v>0</v>
      </c>
      <c r="K140" s="44">
        <f t="shared" si="10"/>
        <v>0</v>
      </c>
      <c r="L140" s="222">
        <f t="shared" si="10"/>
        <v>0</v>
      </c>
    </row>
    <row r="141" spans="1:12" ht="27.75" hidden="1" customHeight="1">
      <c r="A141" s="51">
        <v>2</v>
      </c>
      <c r="B141" s="52">
        <v>6</v>
      </c>
      <c r="C141" s="51">
        <v>5</v>
      </c>
      <c r="D141" s="51">
        <v>1</v>
      </c>
      <c r="E141" s="53">
        <v>1</v>
      </c>
      <c r="F141" s="76">
        <v>1</v>
      </c>
      <c r="G141" s="51" t="s">
        <v>91</v>
      </c>
      <c r="H141" s="35">
        <v>107</v>
      </c>
      <c r="I141" s="219"/>
      <c r="J141" s="219"/>
      <c r="K141" s="219"/>
      <c r="L141" s="219"/>
    </row>
    <row r="142" spans="1:12" ht="27.75" hidden="1" customHeight="1">
      <c r="A142" s="55">
        <v>2</v>
      </c>
      <c r="B142" s="52">
        <v>6</v>
      </c>
      <c r="C142" s="51">
        <v>6</v>
      </c>
      <c r="D142" s="52"/>
      <c r="E142" s="53"/>
      <c r="F142" s="54"/>
      <c r="G142" s="82" t="s">
        <v>92</v>
      </c>
      <c r="H142" s="35">
        <v>108</v>
      </c>
      <c r="I142" s="44">
        <f t="shared" ref="I142:L144" si="11">I143</f>
        <v>0</v>
      </c>
      <c r="J142" s="222">
        <f t="shared" si="11"/>
        <v>0</v>
      </c>
      <c r="K142" s="222">
        <f t="shared" si="11"/>
        <v>0</v>
      </c>
      <c r="L142" s="222">
        <f t="shared" si="11"/>
        <v>0</v>
      </c>
    </row>
    <row r="143" spans="1:12" ht="27.75" hidden="1" customHeight="1">
      <c r="A143" s="55">
        <v>2</v>
      </c>
      <c r="B143" s="52">
        <v>6</v>
      </c>
      <c r="C143" s="51">
        <v>6</v>
      </c>
      <c r="D143" s="52">
        <v>1</v>
      </c>
      <c r="E143" s="53"/>
      <c r="F143" s="54"/>
      <c r="G143" s="82" t="s">
        <v>92</v>
      </c>
      <c r="H143" s="35">
        <v>109</v>
      </c>
      <c r="I143" s="222">
        <f t="shared" si="11"/>
        <v>0</v>
      </c>
      <c r="J143" s="222">
        <f t="shared" si="11"/>
        <v>0</v>
      </c>
      <c r="K143" s="222">
        <f t="shared" si="11"/>
        <v>0</v>
      </c>
      <c r="L143" s="222">
        <f t="shared" si="11"/>
        <v>0</v>
      </c>
    </row>
    <row r="144" spans="1:12" ht="27.75" hidden="1" customHeight="1">
      <c r="A144" s="55">
        <v>2</v>
      </c>
      <c r="B144" s="52">
        <v>6</v>
      </c>
      <c r="C144" s="51">
        <v>6</v>
      </c>
      <c r="D144" s="52">
        <v>1</v>
      </c>
      <c r="E144" s="53">
        <v>1</v>
      </c>
      <c r="F144" s="54"/>
      <c r="G144" s="82" t="s">
        <v>92</v>
      </c>
      <c r="H144" s="35">
        <v>110</v>
      </c>
      <c r="I144" s="222">
        <f t="shared" si="11"/>
        <v>0</v>
      </c>
      <c r="J144" s="222">
        <f t="shared" si="11"/>
        <v>0</v>
      </c>
      <c r="K144" s="222">
        <f t="shared" si="11"/>
        <v>0</v>
      </c>
      <c r="L144" s="222">
        <f t="shared" si="11"/>
        <v>0</v>
      </c>
    </row>
    <row r="145" spans="1:12" ht="27.75" hidden="1" customHeight="1">
      <c r="A145" s="55">
        <v>2</v>
      </c>
      <c r="B145" s="52">
        <v>6</v>
      </c>
      <c r="C145" s="51">
        <v>6</v>
      </c>
      <c r="D145" s="52">
        <v>1</v>
      </c>
      <c r="E145" s="53">
        <v>1</v>
      </c>
      <c r="F145" s="54">
        <v>1</v>
      </c>
      <c r="G145" s="83" t="s">
        <v>92</v>
      </c>
      <c r="H145" s="35">
        <v>111</v>
      </c>
      <c r="I145" s="219"/>
      <c r="J145" s="257"/>
      <c r="K145" s="219"/>
      <c r="L145" s="219"/>
    </row>
    <row r="146" spans="1:12" ht="28.5" hidden="1" customHeight="1">
      <c r="A146" s="75">
        <v>2</v>
      </c>
      <c r="B146" s="40">
        <v>7</v>
      </c>
      <c r="C146" s="40"/>
      <c r="D146" s="41"/>
      <c r="E146" s="41"/>
      <c r="F146" s="43"/>
      <c r="G146" s="252" t="s">
        <v>93</v>
      </c>
      <c r="H146" s="35">
        <v>112</v>
      </c>
      <c r="I146" s="44">
        <f>SUM(I147+I152+I160)</f>
        <v>0</v>
      </c>
      <c r="J146" s="223">
        <f>SUM(J147+J152+J160)</f>
        <v>0</v>
      </c>
      <c r="K146" s="44">
        <f>SUM(K147+K152+K160)</f>
        <v>0</v>
      </c>
      <c r="L146" s="222">
        <f>SUM(L147+L152+L160)</f>
        <v>0</v>
      </c>
    </row>
    <row r="147" spans="1:12" ht="13.5" hidden="1" customHeight="1">
      <c r="A147" s="55">
        <v>2</v>
      </c>
      <c r="B147" s="51">
        <v>7</v>
      </c>
      <c r="C147" s="51">
        <v>1</v>
      </c>
      <c r="D147" s="52"/>
      <c r="E147" s="52"/>
      <c r="F147" s="54"/>
      <c r="G147" s="53" t="s">
        <v>94</v>
      </c>
      <c r="H147" s="35">
        <v>113</v>
      </c>
      <c r="I147" s="44">
        <f t="shared" ref="I147:L148" si="12">I148</f>
        <v>0</v>
      </c>
      <c r="J147" s="223">
        <f t="shared" si="12"/>
        <v>0</v>
      </c>
      <c r="K147" s="44">
        <f t="shared" si="12"/>
        <v>0</v>
      </c>
      <c r="L147" s="222">
        <f t="shared" si="12"/>
        <v>0</v>
      </c>
    </row>
    <row r="148" spans="1:12" ht="24" hidden="1" customHeight="1">
      <c r="A148" s="55">
        <v>2</v>
      </c>
      <c r="B148" s="51">
        <v>7</v>
      </c>
      <c r="C148" s="51">
        <v>1</v>
      </c>
      <c r="D148" s="52">
        <v>1</v>
      </c>
      <c r="E148" s="52"/>
      <c r="F148" s="54"/>
      <c r="G148" s="234" t="s">
        <v>94</v>
      </c>
      <c r="H148" s="35">
        <v>114</v>
      </c>
      <c r="I148" s="44">
        <f t="shared" si="12"/>
        <v>0</v>
      </c>
      <c r="J148" s="223">
        <f t="shared" si="12"/>
        <v>0</v>
      </c>
      <c r="K148" s="44">
        <f t="shared" si="12"/>
        <v>0</v>
      </c>
      <c r="L148" s="222">
        <f t="shared" si="12"/>
        <v>0</v>
      </c>
    </row>
    <row r="149" spans="1:12" ht="28.5" hidden="1" customHeight="1">
      <c r="A149" s="55">
        <v>2</v>
      </c>
      <c r="B149" s="51">
        <v>7</v>
      </c>
      <c r="C149" s="51">
        <v>1</v>
      </c>
      <c r="D149" s="52">
        <v>1</v>
      </c>
      <c r="E149" s="52">
        <v>1</v>
      </c>
      <c r="F149" s="54"/>
      <c r="G149" s="234" t="s">
        <v>94</v>
      </c>
      <c r="H149" s="35">
        <v>115</v>
      </c>
      <c r="I149" s="44">
        <f>SUM(I150:I151)</f>
        <v>0</v>
      </c>
      <c r="J149" s="223">
        <f>SUM(J150:J151)</f>
        <v>0</v>
      </c>
      <c r="K149" s="44">
        <f>SUM(K150:K151)</f>
        <v>0</v>
      </c>
      <c r="L149" s="222">
        <f>SUM(L150:L151)</f>
        <v>0</v>
      </c>
    </row>
    <row r="150" spans="1:12" ht="26.25" hidden="1" customHeight="1">
      <c r="A150" s="66">
        <v>2</v>
      </c>
      <c r="B150" s="49">
        <v>7</v>
      </c>
      <c r="C150" s="66">
        <v>1</v>
      </c>
      <c r="D150" s="51">
        <v>1</v>
      </c>
      <c r="E150" s="47">
        <v>1</v>
      </c>
      <c r="F150" s="50">
        <v>1</v>
      </c>
      <c r="G150" s="242" t="s">
        <v>95</v>
      </c>
      <c r="H150" s="35">
        <v>116</v>
      </c>
      <c r="I150" s="251"/>
      <c r="J150" s="251"/>
      <c r="K150" s="251"/>
      <c r="L150" s="251"/>
    </row>
    <row r="151" spans="1:12" ht="24" hidden="1" customHeight="1">
      <c r="A151" s="51">
        <v>2</v>
      </c>
      <c r="B151" s="51">
        <v>7</v>
      </c>
      <c r="C151" s="55">
        <v>1</v>
      </c>
      <c r="D151" s="51">
        <v>1</v>
      </c>
      <c r="E151" s="52">
        <v>1</v>
      </c>
      <c r="F151" s="54">
        <v>2</v>
      </c>
      <c r="G151" s="234" t="s">
        <v>96</v>
      </c>
      <c r="H151" s="35">
        <v>117</v>
      </c>
      <c r="I151" s="236"/>
      <c r="J151" s="236"/>
      <c r="K151" s="236"/>
      <c r="L151" s="236"/>
    </row>
    <row r="152" spans="1:12" ht="26.25" hidden="1" customHeight="1">
      <c r="A152" s="60">
        <v>2</v>
      </c>
      <c r="B152" s="61">
        <v>7</v>
      </c>
      <c r="C152" s="60">
        <v>2</v>
      </c>
      <c r="D152" s="61"/>
      <c r="E152" s="62"/>
      <c r="F152" s="64"/>
      <c r="G152" s="63" t="s">
        <v>312</v>
      </c>
      <c r="H152" s="35">
        <v>118</v>
      </c>
      <c r="I152" s="245">
        <f>I153+I157</f>
        <v>0</v>
      </c>
      <c r="J152" s="245">
        <f>J153+J157</f>
        <v>0</v>
      </c>
      <c r="K152" s="245">
        <f>K153+K157</f>
        <v>0</v>
      </c>
      <c r="L152" s="245">
        <f>L153+L157</f>
        <v>0</v>
      </c>
    </row>
    <row r="153" spans="1:12" ht="26.25" hidden="1" customHeight="1">
      <c r="A153" s="55">
        <v>2</v>
      </c>
      <c r="B153" s="51">
        <v>7</v>
      </c>
      <c r="C153" s="55">
        <v>2</v>
      </c>
      <c r="D153" s="51">
        <v>1</v>
      </c>
      <c r="E153" s="52"/>
      <c r="F153" s="54"/>
      <c r="G153" s="234" t="s">
        <v>97</v>
      </c>
      <c r="H153" s="35">
        <v>119</v>
      </c>
      <c r="I153" s="44">
        <f>I154</f>
        <v>0</v>
      </c>
      <c r="J153" s="223">
        <f>J154</f>
        <v>0</v>
      </c>
      <c r="K153" s="44">
        <f>K154</f>
        <v>0</v>
      </c>
      <c r="L153" s="222">
        <f>L154</f>
        <v>0</v>
      </c>
    </row>
    <row r="154" spans="1:12" ht="26.25" hidden="1" customHeight="1">
      <c r="A154" s="55">
        <v>2</v>
      </c>
      <c r="B154" s="51">
        <v>7</v>
      </c>
      <c r="C154" s="55">
        <v>2</v>
      </c>
      <c r="D154" s="51">
        <v>1</v>
      </c>
      <c r="E154" s="52">
        <v>1</v>
      </c>
      <c r="F154" s="54"/>
      <c r="G154" s="234" t="s">
        <v>97</v>
      </c>
      <c r="H154" s="35">
        <v>120</v>
      </c>
      <c r="I154" s="44">
        <f>SUM(I155:I156)</f>
        <v>0</v>
      </c>
      <c r="J154" s="223">
        <f>SUM(J155:J156)</f>
        <v>0</v>
      </c>
      <c r="K154" s="44">
        <f>SUM(K155:K156)</f>
        <v>0</v>
      </c>
      <c r="L154" s="222">
        <f>SUM(L155:L156)</f>
        <v>0</v>
      </c>
    </row>
    <row r="155" spans="1:12" ht="23.25" hidden="1" customHeight="1">
      <c r="A155" s="55">
        <v>2</v>
      </c>
      <c r="B155" s="51">
        <v>7</v>
      </c>
      <c r="C155" s="55">
        <v>2</v>
      </c>
      <c r="D155" s="51">
        <v>1</v>
      </c>
      <c r="E155" s="52">
        <v>1</v>
      </c>
      <c r="F155" s="54">
        <v>1</v>
      </c>
      <c r="G155" s="234" t="s">
        <v>98</v>
      </c>
      <c r="H155" s="35">
        <v>121</v>
      </c>
      <c r="I155" s="236"/>
      <c r="J155" s="236"/>
      <c r="K155" s="236"/>
      <c r="L155" s="236"/>
    </row>
    <row r="156" spans="1:12" ht="26.25" hidden="1" customHeight="1">
      <c r="A156" s="55">
        <v>2</v>
      </c>
      <c r="B156" s="51">
        <v>7</v>
      </c>
      <c r="C156" s="55">
        <v>2</v>
      </c>
      <c r="D156" s="51">
        <v>1</v>
      </c>
      <c r="E156" s="52">
        <v>1</v>
      </c>
      <c r="F156" s="54">
        <v>2</v>
      </c>
      <c r="G156" s="234" t="s">
        <v>99</v>
      </c>
      <c r="H156" s="35">
        <v>122</v>
      </c>
      <c r="I156" s="236"/>
      <c r="J156" s="236"/>
      <c r="K156" s="236"/>
      <c r="L156" s="236"/>
    </row>
    <row r="157" spans="1:12" ht="27.75" hidden="1" customHeight="1">
      <c r="A157" s="55">
        <v>2</v>
      </c>
      <c r="B157" s="51">
        <v>7</v>
      </c>
      <c r="C157" s="55">
        <v>2</v>
      </c>
      <c r="D157" s="51">
        <v>2</v>
      </c>
      <c r="E157" s="52"/>
      <c r="F157" s="54"/>
      <c r="G157" s="234" t="s">
        <v>100</v>
      </c>
      <c r="H157" s="35">
        <v>123</v>
      </c>
      <c r="I157" s="44">
        <f>I158</f>
        <v>0</v>
      </c>
      <c r="J157" s="44">
        <f>J158</f>
        <v>0</v>
      </c>
      <c r="K157" s="44">
        <f>K158</f>
        <v>0</v>
      </c>
      <c r="L157" s="44">
        <f>L158</f>
        <v>0</v>
      </c>
    </row>
    <row r="158" spans="1:12" ht="24.75" hidden="1" customHeight="1">
      <c r="A158" s="55">
        <v>2</v>
      </c>
      <c r="B158" s="51">
        <v>7</v>
      </c>
      <c r="C158" s="55">
        <v>2</v>
      </c>
      <c r="D158" s="51">
        <v>2</v>
      </c>
      <c r="E158" s="52">
        <v>1</v>
      </c>
      <c r="F158" s="54"/>
      <c r="G158" s="234" t="s">
        <v>100</v>
      </c>
      <c r="H158" s="35">
        <v>124</v>
      </c>
      <c r="I158" s="44">
        <f>SUM(I159)</f>
        <v>0</v>
      </c>
      <c r="J158" s="44">
        <f>SUM(J159)</f>
        <v>0</v>
      </c>
      <c r="K158" s="44">
        <f>SUM(K159)</f>
        <v>0</v>
      </c>
      <c r="L158" s="44">
        <f>SUM(L159)</f>
        <v>0</v>
      </c>
    </row>
    <row r="159" spans="1:12" ht="27" hidden="1" customHeight="1">
      <c r="A159" s="55">
        <v>2</v>
      </c>
      <c r="B159" s="51">
        <v>7</v>
      </c>
      <c r="C159" s="55">
        <v>2</v>
      </c>
      <c r="D159" s="51">
        <v>2</v>
      </c>
      <c r="E159" s="52">
        <v>1</v>
      </c>
      <c r="F159" s="54">
        <v>1</v>
      </c>
      <c r="G159" s="234" t="s">
        <v>100</v>
      </c>
      <c r="H159" s="35">
        <v>125</v>
      </c>
      <c r="I159" s="236"/>
      <c r="J159" s="236"/>
      <c r="K159" s="236"/>
      <c r="L159" s="236"/>
    </row>
    <row r="160" spans="1:12" ht="13.5" hidden="1" customHeight="1">
      <c r="A160" s="55">
        <v>2</v>
      </c>
      <c r="B160" s="51">
        <v>7</v>
      </c>
      <c r="C160" s="55">
        <v>3</v>
      </c>
      <c r="D160" s="51"/>
      <c r="E160" s="52"/>
      <c r="F160" s="54"/>
      <c r="G160" s="53" t="s">
        <v>101</v>
      </c>
      <c r="H160" s="35">
        <v>126</v>
      </c>
      <c r="I160" s="44">
        <f t="shared" ref="I160:L161" si="13">I161</f>
        <v>0</v>
      </c>
      <c r="J160" s="223">
        <f t="shared" si="13"/>
        <v>0</v>
      </c>
      <c r="K160" s="44">
        <f t="shared" si="13"/>
        <v>0</v>
      </c>
      <c r="L160" s="222">
        <f t="shared" si="13"/>
        <v>0</v>
      </c>
    </row>
    <row r="161" spans="1:12" ht="13.5" hidden="1" customHeight="1">
      <c r="A161" s="60">
        <v>2</v>
      </c>
      <c r="B161" s="67">
        <v>7</v>
      </c>
      <c r="C161" s="84">
        <v>3</v>
      </c>
      <c r="D161" s="67">
        <v>1</v>
      </c>
      <c r="E161" s="68"/>
      <c r="F161" s="69"/>
      <c r="G161" s="237" t="s">
        <v>101</v>
      </c>
      <c r="H161" s="35">
        <v>127</v>
      </c>
      <c r="I161" s="227">
        <f t="shared" si="13"/>
        <v>0</v>
      </c>
      <c r="J161" s="239">
        <f t="shared" si="13"/>
        <v>0</v>
      </c>
      <c r="K161" s="227">
        <f t="shared" si="13"/>
        <v>0</v>
      </c>
      <c r="L161" s="229">
        <f t="shared" si="13"/>
        <v>0</v>
      </c>
    </row>
    <row r="162" spans="1:12" ht="13.5" hidden="1" customHeight="1">
      <c r="A162" s="55">
        <v>2</v>
      </c>
      <c r="B162" s="51">
        <v>7</v>
      </c>
      <c r="C162" s="55">
        <v>3</v>
      </c>
      <c r="D162" s="51">
        <v>1</v>
      </c>
      <c r="E162" s="52">
        <v>1</v>
      </c>
      <c r="F162" s="54"/>
      <c r="G162" s="234" t="s">
        <v>101</v>
      </c>
      <c r="H162" s="35">
        <v>128</v>
      </c>
      <c r="I162" s="44">
        <f>SUM(I163:I165)</f>
        <v>0</v>
      </c>
      <c r="J162" s="44">
        <f>SUM(J163:J165)</f>
        <v>0</v>
      </c>
      <c r="K162" s="44">
        <f>SUM(K163:K165)</f>
        <v>0</v>
      </c>
      <c r="L162" s="44">
        <f>SUM(L163:L165)</f>
        <v>0</v>
      </c>
    </row>
    <row r="163" spans="1:12" ht="13.5" hidden="1" customHeight="1">
      <c r="A163" s="66">
        <v>2</v>
      </c>
      <c r="B163" s="49">
        <v>7</v>
      </c>
      <c r="C163" s="66">
        <v>3</v>
      </c>
      <c r="D163" s="49">
        <v>1</v>
      </c>
      <c r="E163" s="47">
        <v>1</v>
      </c>
      <c r="F163" s="50">
        <v>1</v>
      </c>
      <c r="G163" s="242" t="s">
        <v>102</v>
      </c>
      <c r="H163" s="35">
        <v>129</v>
      </c>
      <c r="I163" s="251"/>
      <c r="J163" s="251"/>
      <c r="K163" s="251"/>
      <c r="L163" s="251"/>
    </row>
    <row r="164" spans="1:12" ht="25.5" hidden="1" customHeight="1">
      <c r="A164" s="55">
        <v>2</v>
      </c>
      <c r="B164" s="51">
        <v>7</v>
      </c>
      <c r="C164" s="55">
        <v>3</v>
      </c>
      <c r="D164" s="51">
        <v>1</v>
      </c>
      <c r="E164" s="52">
        <v>1</v>
      </c>
      <c r="F164" s="54">
        <v>2</v>
      </c>
      <c r="G164" s="234" t="s">
        <v>103</v>
      </c>
      <c r="H164" s="35">
        <v>130</v>
      </c>
      <c r="I164" s="236"/>
      <c r="J164" s="219"/>
      <c r="K164" s="219"/>
      <c r="L164" s="219"/>
    </row>
    <row r="165" spans="1:12" ht="25.5" hidden="1" customHeight="1">
      <c r="A165" s="75">
        <v>2</v>
      </c>
      <c r="B165" s="75">
        <v>7</v>
      </c>
      <c r="C165" s="75">
        <v>3</v>
      </c>
      <c r="D165" s="59">
        <v>1</v>
      </c>
      <c r="E165" s="46">
        <v>1</v>
      </c>
      <c r="F165" s="85">
        <v>3</v>
      </c>
      <c r="G165" s="256" t="s">
        <v>311</v>
      </c>
      <c r="H165" s="35">
        <v>131</v>
      </c>
      <c r="I165" s="251"/>
      <c r="J165" s="255"/>
      <c r="K165" s="57"/>
      <c r="L165" s="57"/>
    </row>
    <row r="166" spans="1:12" ht="24" hidden="1" customHeight="1">
      <c r="A166" s="75">
        <v>2</v>
      </c>
      <c r="B166" s="75">
        <v>8</v>
      </c>
      <c r="C166" s="40"/>
      <c r="D166" s="59"/>
      <c r="E166" s="46"/>
      <c r="F166" s="85"/>
      <c r="G166" s="254" t="s">
        <v>104</v>
      </c>
      <c r="H166" s="35">
        <v>132</v>
      </c>
      <c r="I166" s="224">
        <f>I167</f>
        <v>0</v>
      </c>
      <c r="J166" s="225">
        <f>J167</f>
        <v>0</v>
      </c>
      <c r="K166" s="224">
        <f>K167</f>
        <v>0</v>
      </c>
      <c r="L166" s="226">
        <f>L167</f>
        <v>0</v>
      </c>
    </row>
    <row r="167" spans="1:12" ht="21.75" hidden="1" customHeight="1">
      <c r="A167" s="60">
        <v>2</v>
      </c>
      <c r="B167" s="60">
        <v>8</v>
      </c>
      <c r="C167" s="60">
        <v>1</v>
      </c>
      <c r="D167" s="61"/>
      <c r="E167" s="62"/>
      <c r="F167" s="64"/>
      <c r="G167" s="242" t="s">
        <v>104</v>
      </c>
      <c r="H167" s="35">
        <v>133</v>
      </c>
      <c r="I167" s="224">
        <f>I168+I173</f>
        <v>0</v>
      </c>
      <c r="J167" s="225">
        <f>J168+J173</f>
        <v>0</v>
      </c>
      <c r="K167" s="224">
        <f>K168+K173</f>
        <v>0</v>
      </c>
      <c r="L167" s="226">
        <f>L168+L173</f>
        <v>0</v>
      </c>
    </row>
    <row r="168" spans="1:12" ht="14.25" hidden="1" customHeight="1">
      <c r="A168" s="55">
        <v>2</v>
      </c>
      <c r="B168" s="51">
        <v>8</v>
      </c>
      <c r="C168" s="53">
        <v>1</v>
      </c>
      <c r="D168" s="51">
        <v>1</v>
      </c>
      <c r="E168" s="52"/>
      <c r="F168" s="54"/>
      <c r="G168" s="234" t="s">
        <v>310</v>
      </c>
      <c r="H168" s="35">
        <v>134</v>
      </c>
      <c r="I168" s="44">
        <f>I169</f>
        <v>0</v>
      </c>
      <c r="J168" s="223">
        <f>J169</f>
        <v>0</v>
      </c>
      <c r="K168" s="44">
        <f>K169</f>
        <v>0</v>
      </c>
      <c r="L168" s="222">
        <f>L169</f>
        <v>0</v>
      </c>
    </row>
    <row r="169" spans="1:12" ht="15.75" hidden="1" customHeight="1">
      <c r="A169" s="55">
        <v>2</v>
      </c>
      <c r="B169" s="51">
        <v>8</v>
      </c>
      <c r="C169" s="48">
        <v>1</v>
      </c>
      <c r="D169" s="49">
        <v>1</v>
      </c>
      <c r="E169" s="47">
        <v>1</v>
      </c>
      <c r="F169" s="50"/>
      <c r="G169" s="234" t="s">
        <v>310</v>
      </c>
      <c r="H169" s="35">
        <v>135</v>
      </c>
      <c r="I169" s="224">
        <f>SUM(I170:I172)</f>
        <v>0</v>
      </c>
      <c r="J169" s="224">
        <f>SUM(J170:J172)</f>
        <v>0</v>
      </c>
      <c r="K169" s="224">
        <f>SUM(K170:K172)</f>
        <v>0</v>
      </c>
      <c r="L169" s="224">
        <f>SUM(L170:L172)</f>
        <v>0</v>
      </c>
    </row>
    <row r="170" spans="1:12" ht="23.25" hidden="1" customHeight="1">
      <c r="A170" s="51">
        <v>2</v>
      </c>
      <c r="B170" s="49">
        <v>8</v>
      </c>
      <c r="C170" s="53">
        <v>1</v>
      </c>
      <c r="D170" s="51">
        <v>1</v>
      </c>
      <c r="E170" s="52">
        <v>1</v>
      </c>
      <c r="F170" s="54">
        <v>1</v>
      </c>
      <c r="G170" s="234" t="s">
        <v>106</v>
      </c>
      <c r="H170" s="35">
        <v>136</v>
      </c>
      <c r="I170" s="236"/>
      <c r="J170" s="236"/>
      <c r="K170" s="236"/>
      <c r="L170" s="236"/>
    </row>
    <row r="171" spans="1:12" ht="17.25" hidden="1" customHeight="1">
      <c r="A171" s="60">
        <v>2</v>
      </c>
      <c r="B171" s="67">
        <v>8</v>
      </c>
      <c r="C171" s="70">
        <v>1</v>
      </c>
      <c r="D171" s="67">
        <v>1</v>
      </c>
      <c r="E171" s="68">
        <v>1</v>
      </c>
      <c r="F171" s="69">
        <v>2</v>
      </c>
      <c r="G171" s="237" t="s">
        <v>309</v>
      </c>
      <c r="H171" s="35">
        <v>137</v>
      </c>
      <c r="I171" s="238"/>
      <c r="J171" s="238"/>
      <c r="K171" s="238"/>
      <c r="L171" s="238"/>
    </row>
    <row r="172" spans="1:12" ht="13.5" hidden="1" customHeight="1">
      <c r="A172" s="60">
        <v>2</v>
      </c>
      <c r="B172" s="67">
        <v>8</v>
      </c>
      <c r="C172" s="70">
        <v>1</v>
      </c>
      <c r="D172" s="67">
        <v>1</v>
      </c>
      <c r="E172" s="68">
        <v>1</v>
      </c>
      <c r="F172" s="69">
        <v>3</v>
      </c>
      <c r="G172" s="237" t="s">
        <v>107</v>
      </c>
      <c r="H172" s="35">
        <v>138</v>
      </c>
      <c r="I172" s="238"/>
      <c r="J172" s="253"/>
      <c r="K172" s="238"/>
      <c r="L172" s="230"/>
    </row>
    <row r="173" spans="1:12" ht="23.25" hidden="1" customHeight="1">
      <c r="A173" s="55">
        <v>2</v>
      </c>
      <c r="B173" s="51">
        <v>8</v>
      </c>
      <c r="C173" s="53">
        <v>1</v>
      </c>
      <c r="D173" s="51">
        <v>2</v>
      </c>
      <c r="E173" s="52"/>
      <c r="F173" s="54"/>
      <c r="G173" s="234" t="s">
        <v>108</v>
      </c>
      <c r="H173" s="35">
        <v>139</v>
      </c>
      <c r="I173" s="44">
        <f t="shared" ref="I173:L174" si="14">I174</f>
        <v>0</v>
      </c>
      <c r="J173" s="223">
        <f t="shared" si="14"/>
        <v>0</v>
      </c>
      <c r="K173" s="44">
        <f t="shared" si="14"/>
        <v>0</v>
      </c>
      <c r="L173" s="222">
        <f t="shared" si="14"/>
        <v>0</v>
      </c>
    </row>
    <row r="174" spans="1:12" ht="13.5" hidden="1" customHeight="1">
      <c r="A174" s="55">
        <v>2</v>
      </c>
      <c r="B174" s="51">
        <v>8</v>
      </c>
      <c r="C174" s="53">
        <v>1</v>
      </c>
      <c r="D174" s="51">
        <v>2</v>
      </c>
      <c r="E174" s="52">
        <v>1</v>
      </c>
      <c r="F174" s="54"/>
      <c r="G174" s="53" t="s">
        <v>108</v>
      </c>
      <c r="H174" s="35">
        <v>140</v>
      </c>
      <c r="I174" s="44">
        <f t="shared" si="14"/>
        <v>0</v>
      </c>
      <c r="J174" s="223">
        <f t="shared" si="14"/>
        <v>0</v>
      </c>
      <c r="K174" s="44">
        <f t="shared" si="14"/>
        <v>0</v>
      </c>
      <c r="L174" s="222">
        <f t="shared" si="14"/>
        <v>0</v>
      </c>
    </row>
    <row r="175" spans="1:12" ht="13.5" hidden="1" customHeight="1">
      <c r="A175" s="60">
        <v>2</v>
      </c>
      <c r="B175" s="61">
        <v>8</v>
      </c>
      <c r="C175" s="63">
        <v>1</v>
      </c>
      <c r="D175" s="61">
        <v>2</v>
      </c>
      <c r="E175" s="62">
        <v>1</v>
      </c>
      <c r="F175" s="64">
        <v>1</v>
      </c>
      <c r="G175" s="53" t="s">
        <v>108</v>
      </c>
      <c r="H175" s="35">
        <v>141</v>
      </c>
      <c r="I175" s="220"/>
      <c r="J175" s="219"/>
      <c r="K175" s="219"/>
      <c r="L175" s="219"/>
    </row>
    <row r="176" spans="1:12" ht="91.5" hidden="1" customHeight="1">
      <c r="A176" s="75">
        <v>2</v>
      </c>
      <c r="B176" s="40">
        <v>9</v>
      </c>
      <c r="C176" s="42"/>
      <c r="D176" s="40"/>
      <c r="E176" s="41"/>
      <c r="F176" s="43"/>
      <c r="G176" s="252" t="s">
        <v>308</v>
      </c>
      <c r="H176" s="35">
        <v>142</v>
      </c>
      <c r="I176" s="44">
        <f>I177+I181</f>
        <v>0</v>
      </c>
      <c r="J176" s="223">
        <f>J177+J181</f>
        <v>0</v>
      </c>
      <c r="K176" s="44">
        <f>K177+K181</f>
        <v>0</v>
      </c>
      <c r="L176" s="222">
        <f>L177+L181</f>
        <v>0</v>
      </c>
    </row>
    <row r="177" spans="1:12" s="63" customFormat="1" ht="39" hidden="1" customHeight="1">
      <c r="A177" s="55">
        <v>2</v>
      </c>
      <c r="B177" s="51">
        <v>9</v>
      </c>
      <c r="C177" s="53">
        <v>1</v>
      </c>
      <c r="D177" s="51"/>
      <c r="E177" s="52"/>
      <c r="F177" s="54"/>
      <c r="G177" s="53" t="s">
        <v>109</v>
      </c>
      <c r="H177" s="35">
        <v>143</v>
      </c>
      <c r="I177" s="44">
        <f t="shared" ref="I177:L179" si="15">I178</f>
        <v>0</v>
      </c>
      <c r="J177" s="223">
        <f t="shared" si="15"/>
        <v>0</v>
      </c>
      <c r="K177" s="44">
        <f t="shared" si="15"/>
        <v>0</v>
      </c>
      <c r="L177" s="222">
        <f t="shared" si="15"/>
        <v>0</v>
      </c>
    </row>
    <row r="178" spans="1:12" ht="42.75" hidden="1" customHeight="1">
      <c r="A178" s="66">
        <v>2</v>
      </c>
      <c r="B178" s="49">
        <v>9</v>
      </c>
      <c r="C178" s="48">
        <v>1</v>
      </c>
      <c r="D178" s="49">
        <v>1</v>
      </c>
      <c r="E178" s="47"/>
      <c r="F178" s="50"/>
      <c r="G178" s="53" t="s">
        <v>109</v>
      </c>
      <c r="H178" s="35">
        <v>144</v>
      </c>
      <c r="I178" s="224">
        <f t="shared" si="15"/>
        <v>0</v>
      </c>
      <c r="J178" s="225">
        <f t="shared" si="15"/>
        <v>0</v>
      </c>
      <c r="K178" s="224">
        <f t="shared" si="15"/>
        <v>0</v>
      </c>
      <c r="L178" s="226">
        <f t="shared" si="15"/>
        <v>0</v>
      </c>
    </row>
    <row r="179" spans="1:12" ht="38.25" hidden="1" customHeight="1">
      <c r="A179" s="55">
        <v>2</v>
      </c>
      <c r="B179" s="51">
        <v>9</v>
      </c>
      <c r="C179" s="55">
        <v>1</v>
      </c>
      <c r="D179" s="51">
        <v>1</v>
      </c>
      <c r="E179" s="52">
        <v>1</v>
      </c>
      <c r="F179" s="54"/>
      <c r="G179" s="53" t="s">
        <v>109</v>
      </c>
      <c r="H179" s="35">
        <v>145</v>
      </c>
      <c r="I179" s="44">
        <f t="shared" si="15"/>
        <v>0</v>
      </c>
      <c r="J179" s="223">
        <f t="shared" si="15"/>
        <v>0</v>
      </c>
      <c r="K179" s="44">
        <f t="shared" si="15"/>
        <v>0</v>
      </c>
      <c r="L179" s="222">
        <f t="shared" si="15"/>
        <v>0</v>
      </c>
    </row>
    <row r="180" spans="1:12" ht="38.25" hidden="1" customHeight="1">
      <c r="A180" s="66">
        <v>2</v>
      </c>
      <c r="B180" s="49">
        <v>9</v>
      </c>
      <c r="C180" s="49">
        <v>1</v>
      </c>
      <c r="D180" s="49">
        <v>1</v>
      </c>
      <c r="E180" s="47">
        <v>1</v>
      </c>
      <c r="F180" s="50">
        <v>1</v>
      </c>
      <c r="G180" s="53" t="s">
        <v>109</v>
      </c>
      <c r="H180" s="35">
        <v>146</v>
      </c>
      <c r="I180" s="251"/>
      <c r="J180" s="251"/>
      <c r="K180" s="251"/>
      <c r="L180" s="251"/>
    </row>
    <row r="181" spans="1:12" ht="89.25" hidden="1" customHeight="1">
      <c r="A181" s="55">
        <v>2</v>
      </c>
      <c r="B181" s="51">
        <v>9</v>
      </c>
      <c r="C181" s="51">
        <v>2</v>
      </c>
      <c r="D181" s="51"/>
      <c r="E181" s="52"/>
      <c r="F181" s="54"/>
      <c r="G181" s="234" t="s">
        <v>307</v>
      </c>
      <c r="H181" s="35">
        <v>147</v>
      </c>
      <c r="I181" s="44">
        <f>SUM(I182+I187)</f>
        <v>0</v>
      </c>
      <c r="J181" s="44">
        <f>SUM(J182+J187)</f>
        <v>0</v>
      </c>
      <c r="K181" s="44">
        <f>SUM(K182+K187)</f>
        <v>0</v>
      </c>
      <c r="L181" s="44">
        <f>SUM(L182+L187)</f>
        <v>0</v>
      </c>
    </row>
    <row r="182" spans="1:12" ht="105" hidden="1" customHeight="1">
      <c r="A182" s="55">
        <v>2</v>
      </c>
      <c r="B182" s="51">
        <v>9</v>
      </c>
      <c r="C182" s="51">
        <v>2</v>
      </c>
      <c r="D182" s="49">
        <v>1</v>
      </c>
      <c r="E182" s="47"/>
      <c r="F182" s="50"/>
      <c r="G182" s="242" t="s">
        <v>306</v>
      </c>
      <c r="H182" s="35">
        <v>148</v>
      </c>
      <c r="I182" s="224">
        <f>I183</f>
        <v>0</v>
      </c>
      <c r="J182" s="225">
        <f>J183</f>
        <v>0</v>
      </c>
      <c r="K182" s="224">
        <f>K183</f>
        <v>0</v>
      </c>
      <c r="L182" s="226">
        <f>L183</f>
        <v>0</v>
      </c>
    </row>
    <row r="183" spans="1:12" ht="105.75" hidden="1" customHeight="1">
      <c r="A183" s="66">
        <v>2</v>
      </c>
      <c r="B183" s="49">
        <v>9</v>
      </c>
      <c r="C183" s="49">
        <v>2</v>
      </c>
      <c r="D183" s="51">
        <v>1</v>
      </c>
      <c r="E183" s="52">
        <v>1</v>
      </c>
      <c r="F183" s="54"/>
      <c r="G183" s="48" t="s">
        <v>305</v>
      </c>
      <c r="H183" s="35">
        <v>149</v>
      </c>
      <c r="I183" s="44">
        <f>SUM(I184:I186)</f>
        <v>0</v>
      </c>
      <c r="J183" s="223">
        <f>SUM(J184:J186)</f>
        <v>0</v>
      </c>
      <c r="K183" s="44">
        <f>SUM(K184:K186)</f>
        <v>0</v>
      </c>
      <c r="L183" s="222">
        <f>SUM(L184:L186)</f>
        <v>0</v>
      </c>
    </row>
    <row r="184" spans="1:12" ht="115.5" hidden="1" customHeight="1">
      <c r="A184" s="60">
        <v>2</v>
      </c>
      <c r="B184" s="67">
        <v>9</v>
      </c>
      <c r="C184" s="67">
        <v>2</v>
      </c>
      <c r="D184" s="67">
        <v>1</v>
      </c>
      <c r="E184" s="68">
        <v>1</v>
      </c>
      <c r="F184" s="69">
        <v>1</v>
      </c>
      <c r="G184" s="48" t="s">
        <v>304</v>
      </c>
      <c r="H184" s="35">
        <v>150</v>
      </c>
      <c r="I184" s="238"/>
      <c r="J184" s="57"/>
      <c r="K184" s="57"/>
      <c r="L184" s="57"/>
    </row>
    <row r="185" spans="1:12" ht="117.75" hidden="1" customHeight="1">
      <c r="A185" s="55">
        <v>2</v>
      </c>
      <c r="B185" s="51">
        <v>9</v>
      </c>
      <c r="C185" s="51">
        <v>2</v>
      </c>
      <c r="D185" s="51">
        <v>1</v>
      </c>
      <c r="E185" s="52">
        <v>1</v>
      </c>
      <c r="F185" s="54">
        <v>2</v>
      </c>
      <c r="G185" s="48" t="s">
        <v>303</v>
      </c>
      <c r="H185" s="35">
        <v>151</v>
      </c>
      <c r="I185" s="238"/>
      <c r="J185" s="221"/>
      <c r="K185" s="221"/>
      <c r="L185" s="221"/>
    </row>
    <row r="186" spans="1:12" ht="114.75" hidden="1" customHeight="1">
      <c r="A186" s="55">
        <v>2</v>
      </c>
      <c r="B186" s="51">
        <v>9</v>
      </c>
      <c r="C186" s="51">
        <v>2</v>
      </c>
      <c r="D186" s="51">
        <v>1</v>
      </c>
      <c r="E186" s="52">
        <v>1</v>
      </c>
      <c r="F186" s="54">
        <v>3</v>
      </c>
      <c r="G186" s="48" t="s">
        <v>302</v>
      </c>
      <c r="H186" s="35">
        <v>152</v>
      </c>
      <c r="I186" s="236"/>
      <c r="J186" s="236"/>
      <c r="K186" s="236"/>
      <c r="L186" s="236"/>
    </row>
    <row r="187" spans="1:12" ht="90" hidden="1" customHeight="1">
      <c r="A187" s="86">
        <v>2</v>
      </c>
      <c r="B187" s="86">
        <v>9</v>
      </c>
      <c r="C187" s="86">
        <v>2</v>
      </c>
      <c r="D187" s="86">
        <v>2</v>
      </c>
      <c r="E187" s="86"/>
      <c r="F187" s="86"/>
      <c r="G187" s="234" t="s">
        <v>301</v>
      </c>
      <c r="H187" s="35">
        <v>153</v>
      </c>
      <c r="I187" s="44">
        <f>I188</f>
        <v>0</v>
      </c>
      <c r="J187" s="223">
        <f>J188</f>
        <v>0</v>
      </c>
      <c r="K187" s="44">
        <f>K188</f>
        <v>0</v>
      </c>
      <c r="L187" s="222">
        <f>L188</f>
        <v>0</v>
      </c>
    </row>
    <row r="188" spans="1:12" ht="91.5" hidden="1" customHeight="1">
      <c r="A188" s="55">
        <v>2</v>
      </c>
      <c r="B188" s="51">
        <v>9</v>
      </c>
      <c r="C188" s="51">
        <v>2</v>
      </c>
      <c r="D188" s="51">
        <v>2</v>
      </c>
      <c r="E188" s="52">
        <v>1</v>
      </c>
      <c r="F188" s="54"/>
      <c r="G188" s="48" t="s">
        <v>300</v>
      </c>
      <c r="H188" s="35">
        <v>154</v>
      </c>
      <c r="I188" s="224">
        <f>SUM(I189:I191)</f>
        <v>0</v>
      </c>
      <c r="J188" s="224">
        <f>SUM(J189:J191)</f>
        <v>0</v>
      </c>
      <c r="K188" s="224">
        <f>SUM(K189:K191)</f>
        <v>0</v>
      </c>
      <c r="L188" s="224">
        <f>SUM(L189:L191)</f>
        <v>0</v>
      </c>
    </row>
    <row r="189" spans="1:12" ht="114" hidden="1" customHeight="1">
      <c r="A189" s="55">
        <v>2</v>
      </c>
      <c r="B189" s="51">
        <v>9</v>
      </c>
      <c r="C189" s="51">
        <v>2</v>
      </c>
      <c r="D189" s="51">
        <v>2</v>
      </c>
      <c r="E189" s="51">
        <v>1</v>
      </c>
      <c r="F189" s="54">
        <v>1</v>
      </c>
      <c r="G189" s="87" t="s">
        <v>299</v>
      </c>
      <c r="H189" s="35">
        <v>155</v>
      </c>
      <c r="I189" s="236"/>
      <c r="J189" s="57"/>
      <c r="K189" s="57"/>
      <c r="L189" s="57"/>
    </row>
    <row r="190" spans="1:12" ht="103.5" hidden="1" customHeight="1">
      <c r="A190" s="61">
        <v>2</v>
      </c>
      <c r="B190" s="63">
        <v>9</v>
      </c>
      <c r="C190" s="61">
        <v>2</v>
      </c>
      <c r="D190" s="62">
        <v>2</v>
      </c>
      <c r="E190" s="62">
        <v>1</v>
      </c>
      <c r="F190" s="64">
        <v>2</v>
      </c>
      <c r="G190" s="63" t="s">
        <v>298</v>
      </c>
      <c r="H190" s="35">
        <v>156</v>
      </c>
      <c r="I190" s="236"/>
      <c r="J190" s="219"/>
      <c r="K190" s="219"/>
      <c r="L190" s="219"/>
    </row>
    <row r="191" spans="1:12" ht="105.75" hidden="1" customHeight="1">
      <c r="A191" s="51">
        <v>2</v>
      </c>
      <c r="B191" s="70">
        <v>9</v>
      </c>
      <c r="C191" s="67">
        <v>2</v>
      </c>
      <c r="D191" s="68">
        <v>2</v>
      </c>
      <c r="E191" s="68">
        <v>1</v>
      </c>
      <c r="F191" s="69">
        <v>3</v>
      </c>
      <c r="G191" s="70" t="s">
        <v>297</v>
      </c>
      <c r="H191" s="35">
        <v>157</v>
      </c>
      <c r="I191" s="236"/>
      <c r="J191" s="221"/>
      <c r="K191" s="221"/>
      <c r="L191" s="221"/>
    </row>
    <row r="192" spans="1:12" ht="76.5" hidden="1" customHeight="1">
      <c r="A192" s="40">
        <v>3</v>
      </c>
      <c r="B192" s="42"/>
      <c r="C192" s="40"/>
      <c r="D192" s="41"/>
      <c r="E192" s="41"/>
      <c r="F192" s="43"/>
      <c r="G192" s="80" t="s">
        <v>110</v>
      </c>
      <c r="H192" s="35">
        <v>158</v>
      </c>
      <c r="I192" s="222">
        <f>SUM(I193+I246+I311)</f>
        <v>0</v>
      </c>
      <c r="J192" s="223">
        <f>SUM(J193+J246+J311)</f>
        <v>0</v>
      </c>
      <c r="K192" s="44">
        <f>SUM(K193+K246+K311)</f>
        <v>0</v>
      </c>
      <c r="L192" s="222">
        <f>SUM(L193+L246+L311)</f>
        <v>0</v>
      </c>
    </row>
    <row r="193" spans="1:12" ht="34.5" hidden="1" customHeight="1">
      <c r="A193" s="75">
        <v>3</v>
      </c>
      <c r="B193" s="40">
        <v>1</v>
      </c>
      <c r="C193" s="59"/>
      <c r="D193" s="46"/>
      <c r="E193" s="46"/>
      <c r="F193" s="85"/>
      <c r="G193" s="250" t="s">
        <v>111</v>
      </c>
      <c r="H193" s="35">
        <v>159</v>
      </c>
      <c r="I193" s="222">
        <f>SUM(I194+I217+I224+I236+I240)</f>
        <v>0</v>
      </c>
      <c r="J193" s="226">
        <f>SUM(J194+J217+J224+J236+J240)</f>
        <v>0</v>
      </c>
      <c r="K193" s="226">
        <f>SUM(K194+K217+K224+K236+K240)</f>
        <v>0</v>
      </c>
      <c r="L193" s="226">
        <f>SUM(L194+L217+L224+L236+L240)</f>
        <v>0</v>
      </c>
    </row>
    <row r="194" spans="1:12" ht="30.75" hidden="1" customHeight="1">
      <c r="A194" s="49">
        <v>3</v>
      </c>
      <c r="B194" s="48">
        <v>1</v>
      </c>
      <c r="C194" s="49">
        <v>1</v>
      </c>
      <c r="D194" s="47"/>
      <c r="E194" s="47"/>
      <c r="F194" s="88"/>
      <c r="G194" s="249" t="s">
        <v>112</v>
      </c>
      <c r="H194" s="35">
        <v>160</v>
      </c>
      <c r="I194" s="226">
        <f>SUM(I195+I198+I203+I209+I214)</f>
        <v>0</v>
      </c>
      <c r="J194" s="223">
        <f>SUM(J195+J198+J203+J209+J214)</f>
        <v>0</v>
      </c>
      <c r="K194" s="44">
        <f>SUM(K195+K198+K203+K209+K214)</f>
        <v>0</v>
      </c>
      <c r="L194" s="222">
        <f>SUM(L195+L198+L203+L209+L214)</f>
        <v>0</v>
      </c>
    </row>
    <row r="195" spans="1:12" ht="33" hidden="1" customHeight="1">
      <c r="A195" s="51">
        <v>3</v>
      </c>
      <c r="B195" s="53">
        <v>1</v>
      </c>
      <c r="C195" s="51">
        <v>1</v>
      </c>
      <c r="D195" s="52">
        <v>1</v>
      </c>
      <c r="E195" s="52"/>
      <c r="F195" s="89"/>
      <c r="G195" s="55" t="s">
        <v>113</v>
      </c>
      <c r="H195" s="35">
        <v>161</v>
      </c>
      <c r="I195" s="222">
        <f t="shared" ref="I195:L196" si="16">I196</f>
        <v>0</v>
      </c>
      <c r="J195" s="225">
        <f t="shared" si="16"/>
        <v>0</v>
      </c>
      <c r="K195" s="224">
        <f t="shared" si="16"/>
        <v>0</v>
      </c>
      <c r="L195" s="226">
        <f t="shared" si="16"/>
        <v>0</v>
      </c>
    </row>
    <row r="196" spans="1:12" ht="24" hidden="1" customHeight="1">
      <c r="A196" s="51">
        <v>3</v>
      </c>
      <c r="B196" s="53">
        <v>1</v>
      </c>
      <c r="C196" s="51">
        <v>1</v>
      </c>
      <c r="D196" s="52">
        <v>1</v>
      </c>
      <c r="E196" s="52">
        <v>1</v>
      </c>
      <c r="F196" s="76"/>
      <c r="G196" s="55" t="s">
        <v>113</v>
      </c>
      <c r="H196" s="35">
        <v>162</v>
      </c>
      <c r="I196" s="226">
        <f t="shared" si="16"/>
        <v>0</v>
      </c>
      <c r="J196" s="222">
        <f t="shared" si="16"/>
        <v>0</v>
      </c>
      <c r="K196" s="222">
        <f t="shared" si="16"/>
        <v>0</v>
      </c>
      <c r="L196" s="222">
        <f t="shared" si="16"/>
        <v>0</v>
      </c>
    </row>
    <row r="197" spans="1:12" ht="31.5" hidden="1" customHeight="1">
      <c r="A197" s="51">
        <v>3</v>
      </c>
      <c r="B197" s="53">
        <v>1</v>
      </c>
      <c r="C197" s="51">
        <v>1</v>
      </c>
      <c r="D197" s="52">
        <v>1</v>
      </c>
      <c r="E197" s="52">
        <v>1</v>
      </c>
      <c r="F197" s="76">
        <v>1</v>
      </c>
      <c r="G197" s="55" t="s">
        <v>113</v>
      </c>
      <c r="H197" s="35">
        <v>163</v>
      </c>
      <c r="I197" s="219"/>
      <c r="J197" s="219"/>
      <c r="K197" s="219"/>
      <c r="L197" s="219"/>
    </row>
    <row r="198" spans="1:12" ht="27.75" hidden="1" customHeight="1">
      <c r="A198" s="49">
        <v>3</v>
      </c>
      <c r="B198" s="47">
        <v>1</v>
      </c>
      <c r="C198" s="47">
        <v>1</v>
      </c>
      <c r="D198" s="47">
        <v>2</v>
      </c>
      <c r="E198" s="47"/>
      <c r="F198" s="50"/>
      <c r="G198" s="48" t="s">
        <v>114</v>
      </c>
      <c r="H198" s="35">
        <v>164</v>
      </c>
      <c r="I198" s="226">
        <f>I199</f>
        <v>0</v>
      </c>
      <c r="J198" s="225">
        <f>J199</f>
        <v>0</v>
      </c>
      <c r="K198" s="224">
        <f>K199</f>
        <v>0</v>
      </c>
      <c r="L198" s="226">
        <f>L199</f>
        <v>0</v>
      </c>
    </row>
    <row r="199" spans="1:12" ht="27.75" hidden="1" customHeight="1">
      <c r="A199" s="51">
        <v>3</v>
      </c>
      <c r="B199" s="52">
        <v>1</v>
      </c>
      <c r="C199" s="52">
        <v>1</v>
      </c>
      <c r="D199" s="52">
        <v>2</v>
      </c>
      <c r="E199" s="52">
        <v>1</v>
      </c>
      <c r="F199" s="54"/>
      <c r="G199" s="48" t="s">
        <v>114</v>
      </c>
      <c r="H199" s="35">
        <v>165</v>
      </c>
      <c r="I199" s="222">
        <f>SUM(I200:I202)</f>
        <v>0</v>
      </c>
      <c r="J199" s="223">
        <f>SUM(J200:J202)</f>
        <v>0</v>
      </c>
      <c r="K199" s="44">
        <f>SUM(K200:K202)</f>
        <v>0</v>
      </c>
      <c r="L199" s="222">
        <f>SUM(L200:L202)</f>
        <v>0</v>
      </c>
    </row>
    <row r="200" spans="1:12" ht="27" hidden="1" customHeight="1">
      <c r="A200" s="49">
        <v>3</v>
      </c>
      <c r="B200" s="47">
        <v>1</v>
      </c>
      <c r="C200" s="47">
        <v>1</v>
      </c>
      <c r="D200" s="47">
        <v>2</v>
      </c>
      <c r="E200" s="47">
        <v>1</v>
      </c>
      <c r="F200" s="50">
        <v>1</v>
      </c>
      <c r="G200" s="48" t="s">
        <v>115</v>
      </c>
      <c r="H200" s="35">
        <v>166</v>
      </c>
      <c r="I200" s="57"/>
      <c r="J200" s="57"/>
      <c r="K200" s="57"/>
      <c r="L200" s="221"/>
    </row>
    <row r="201" spans="1:12" ht="27" hidden="1" customHeight="1">
      <c r="A201" s="51">
        <v>3</v>
      </c>
      <c r="B201" s="52">
        <v>1</v>
      </c>
      <c r="C201" s="52">
        <v>1</v>
      </c>
      <c r="D201" s="52">
        <v>2</v>
      </c>
      <c r="E201" s="52">
        <v>1</v>
      </c>
      <c r="F201" s="54">
        <v>2</v>
      </c>
      <c r="G201" s="53" t="s">
        <v>116</v>
      </c>
      <c r="H201" s="35">
        <v>167</v>
      </c>
      <c r="I201" s="57"/>
      <c r="J201" s="219"/>
      <c r="K201" s="219"/>
      <c r="L201" s="219"/>
    </row>
    <row r="202" spans="1:12" ht="26.25" hidden="1" customHeight="1">
      <c r="A202" s="49">
        <v>3</v>
      </c>
      <c r="B202" s="47">
        <v>1</v>
      </c>
      <c r="C202" s="47">
        <v>1</v>
      </c>
      <c r="D202" s="47">
        <v>2</v>
      </c>
      <c r="E202" s="47">
        <v>1</v>
      </c>
      <c r="F202" s="50">
        <v>3</v>
      </c>
      <c r="G202" s="48" t="s">
        <v>117</v>
      </c>
      <c r="H202" s="35">
        <v>168</v>
      </c>
      <c r="I202" s="57"/>
      <c r="J202" s="57"/>
      <c r="K202" s="57"/>
      <c r="L202" s="221"/>
    </row>
    <row r="203" spans="1:12" ht="27.75" hidden="1" customHeight="1">
      <c r="A203" s="51">
        <v>3</v>
      </c>
      <c r="B203" s="52">
        <v>1</v>
      </c>
      <c r="C203" s="52">
        <v>1</v>
      </c>
      <c r="D203" s="52">
        <v>3</v>
      </c>
      <c r="E203" s="52"/>
      <c r="F203" s="54"/>
      <c r="G203" s="53" t="s">
        <v>118</v>
      </c>
      <c r="H203" s="35">
        <v>169</v>
      </c>
      <c r="I203" s="222">
        <f>I204</f>
        <v>0</v>
      </c>
      <c r="J203" s="223">
        <f>J204</f>
        <v>0</v>
      </c>
      <c r="K203" s="44">
        <f>K204</f>
        <v>0</v>
      </c>
      <c r="L203" s="222">
        <f>L204</f>
        <v>0</v>
      </c>
    </row>
    <row r="204" spans="1:12" ht="23.25" hidden="1" customHeight="1">
      <c r="A204" s="51">
        <v>3</v>
      </c>
      <c r="B204" s="52">
        <v>1</v>
      </c>
      <c r="C204" s="52">
        <v>1</v>
      </c>
      <c r="D204" s="52">
        <v>3</v>
      </c>
      <c r="E204" s="52">
        <v>1</v>
      </c>
      <c r="F204" s="54"/>
      <c r="G204" s="53" t="s">
        <v>118</v>
      </c>
      <c r="H204" s="35">
        <v>170</v>
      </c>
      <c r="I204" s="222">
        <f>SUM(I205:I208)</f>
        <v>0</v>
      </c>
      <c r="J204" s="222">
        <f>SUM(J205:J208)</f>
        <v>0</v>
      </c>
      <c r="K204" s="222">
        <f>SUM(K205:K208)</f>
        <v>0</v>
      </c>
      <c r="L204" s="222">
        <f>SUM(L205:L208)</f>
        <v>0</v>
      </c>
    </row>
    <row r="205" spans="1:12" ht="23.25" hidden="1" customHeight="1">
      <c r="A205" s="51">
        <v>3</v>
      </c>
      <c r="B205" s="52">
        <v>1</v>
      </c>
      <c r="C205" s="52">
        <v>1</v>
      </c>
      <c r="D205" s="52">
        <v>3</v>
      </c>
      <c r="E205" s="52">
        <v>1</v>
      </c>
      <c r="F205" s="54">
        <v>1</v>
      </c>
      <c r="G205" s="53" t="s">
        <v>119</v>
      </c>
      <c r="H205" s="35">
        <v>171</v>
      </c>
      <c r="I205" s="219"/>
      <c r="J205" s="219"/>
      <c r="K205" s="219"/>
      <c r="L205" s="221"/>
    </row>
    <row r="206" spans="1:12" ht="29.25" hidden="1" customHeight="1">
      <c r="A206" s="51">
        <v>3</v>
      </c>
      <c r="B206" s="52">
        <v>1</v>
      </c>
      <c r="C206" s="52">
        <v>1</v>
      </c>
      <c r="D206" s="52">
        <v>3</v>
      </c>
      <c r="E206" s="52">
        <v>1</v>
      </c>
      <c r="F206" s="54">
        <v>2</v>
      </c>
      <c r="G206" s="53" t="s">
        <v>120</v>
      </c>
      <c r="H206" s="35">
        <v>172</v>
      </c>
      <c r="I206" s="219"/>
      <c r="J206" s="219"/>
      <c r="K206" s="219"/>
      <c r="L206" s="219"/>
    </row>
    <row r="207" spans="1:12" ht="27" hidden="1" customHeight="1">
      <c r="A207" s="51">
        <v>3</v>
      </c>
      <c r="B207" s="52">
        <v>1</v>
      </c>
      <c r="C207" s="52">
        <v>1</v>
      </c>
      <c r="D207" s="52">
        <v>3</v>
      </c>
      <c r="E207" s="52">
        <v>1</v>
      </c>
      <c r="F207" s="54">
        <v>3</v>
      </c>
      <c r="G207" s="55" t="s">
        <v>121</v>
      </c>
      <c r="H207" s="35">
        <v>173</v>
      </c>
      <c r="I207" s="219"/>
      <c r="J207" s="230"/>
      <c r="K207" s="230"/>
      <c r="L207" s="230"/>
    </row>
    <row r="208" spans="1:12" ht="26.25" hidden="1" customHeight="1">
      <c r="A208" s="61">
        <v>3</v>
      </c>
      <c r="B208" s="62">
        <v>1</v>
      </c>
      <c r="C208" s="62">
        <v>1</v>
      </c>
      <c r="D208" s="62">
        <v>3</v>
      </c>
      <c r="E208" s="62">
        <v>1</v>
      </c>
      <c r="F208" s="64">
        <v>4</v>
      </c>
      <c r="G208" s="82" t="s">
        <v>122</v>
      </c>
      <c r="H208" s="35">
        <v>174</v>
      </c>
      <c r="I208" s="219"/>
      <c r="J208" s="248"/>
      <c r="K208" s="219"/>
      <c r="L208" s="219"/>
    </row>
    <row r="209" spans="1:12" ht="27" hidden="1" customHeight="1">
      <c r="A209" s="61">
        <v>3</v>
      </c>
      <c r="B209" s="62">
        <v>1</v>
      </c>
      <c r="C209" s="62">
        <v>1</v>
      </c>
      <c r="D209" s="62">
        <v>4</v>
      </c>
      <c r="E209" s="62"/>
      <c r="F209" s="64"/>
      <c r="G209" s="51" t="s">
        <v>123</v>
      </c>
      <c r="H209" s="35">
        <v>175</v>
      </c>
      <c r="I209" s="222">
        <f>I210</f>
        <v>0</v>
      </c>
      <c r="J209" s="246">
        <f>J210</f>
        <v>0</v>
      </c>
      <c r="K209" s="245">
        <f>K210</f>
        <v>0</v>
      </c>
      <c r="L209" s="244">
        <f>L210</f>
        <v>0</v>
      </c>
    </row>
    <row r="210" spans="1:12" ht="27.75" hidden="1" customHeight="1">
      <c r="A210" s="51">
        <v>3</v>
      </c>
      <c r="B210" s="52">
        <v>1</v>
      </c>
      <c r="C210" s="52">
        <v>1</v>
      </c>
      <c r="D210" s="52">
        <v>4</v>
      </c>
      <c r="E210" s="52">
        <v>1</v>
      </c>
      <c r="F210" s="54"/>
      <c r="G210" s="51" t="s">
        <v>123</v>
      </c>
      <c r="H210" s="35">
        <v>176</v>
      </c>
      <c r="I210" s="226">
        <f>SUM(I211:I213)</f>
        <v>0</v>
      </c>
      <c r="J210" s="223">
        <f>SUM(J211:J213)</f>
        <v>0</v>
      </c>
      <c r="K210" s="44">
        <f>SUM(K211:K213)</f>
        <v>0</v>
      </c>
      <c r="L210" s="222">
        <f>SUM(L211:L213)</f>
        <v>0</v>
      </c>
    </row>
    <row r="211" spans="1:12" ht="24.75" hidden="1" customHeight="1">
      <c r="A211" s="51">
        <v>3</v>
      </c>
      <c r="B211" s="52">
        <v>1</v>
      </c>
      <c r="C211" s="52">
        <v>1</v>
      </c>
      <c r="D211" s="52">
        <v>4</v>
      </c>
      <c r="E211" s="52">
        <v>1</v>
      </c>
      <c r="F211" s="54">
        <v>1</v>
      </c>
      <c r="G211" s="53" t="s">
        <v>124</v>
      </c>
      <c r="H211" s="35">
        <v>177</v>
      </c>
      <c r="I211" s="219"/>
      <c r="J211" s="219"/>
      <c r="K211" s="219"/>
      <c r="L211" s="221"/>
    </row>
    <row r="212" spans="1:12" ht="25.5" hidden="1" customHeight="1">
      <c r="A212" s="49">
        <v>3</v>
      </c>
      <c r="B212" s="47">
        <v>1</v>
      </c>
      <c r="C212" s="47">
        <v>1</v>
      </c>
      <c r="D212" s="47">
        <v>4</v>
      </c>
      <c r="E212" s="47">
        <v>1</v>
      </c>
      <c r="F212" s="50">
        <v>2</v>
      </c>
      <c r="G212" s="48" t="s">
        <v>125</v>
      </c>
      <c r="H212" s="35">
        <v>178</v>
      </c>
      <c r="I212" s="219"/>
      <c r="J212" s="57"/>
      <c r="K212" s="236"/>
      <c r="L212" s="219"/>
    </row>
    <row r="213" spans="1:12" ht="31.5" hidden="1" customHeight="1">
      <c r="A213" s="51">
        <v>3</v>
      </c>
      <c r="B213" s="52">
        <v>1</v>
      </c>
      <c r="C213" s="52">
        <v>1</v>
      </c>
      <c r="D213" s="52">
        <v>4</v>
      </c>
      <c r="E213" s="52">
        <v>1</v>
      </c>
      <c r="F213" s="54">
        <v>3</v>
      </c>
      <c r="G213" s="53" t="s">
        <v>126</v>
      </c>
      <c r="H213" s="35">
        <v>179</v>
      </c>
      <c r="I213" s="219"/>
      <c r="J213" s="57"/>
      <c r="K213" s="57"/>
      <c r="L213" s="219"/>
    </row>
    <row r="214" spans="1:12" ht="25.5" hidden="1" customHeight="1">
      <c r="A214" s="51">
        <v>3</v>
      </c>
      <c r="B214" s="52">
        <v>1</v>
      </c>
      <c r="C214" s="52">
        <v>1</v>
      </c>
      <c r="D214" s="52">
        <v>5</v>
      </c>
      <c r="E214" s="52"/>
      <c r="F214" s="54"/>
      <c r="G214" s="53" t="s">
        <v>127</v>
      </c>
      <c r="H214" s="35">
        <v>180</v>
      </c>
      <c r="I214" s="222">
        <f t="shared" ref="I214:L215" si="17">I215</f>
        <v>0</v>
      </c>
      <c r="J214" s="223">
        <f t="shared" si="17"/>
        <v>0</v>
      </c>
      <c r="K214" s="44">
        <f t="shared" si="17"/>
        <v>0</v>
      </c>
      <c r="L214" s="222">
        <f t="shared" si="17"/>
        <v>0</v>
      </c>
    </row>
    <row r="215" spans="1:12" ht="26.25" hidden="1" customHeight="1">
      <c r="A215" s="61">
        <v>3</v>
      </c>
      <c r="B215" s="62">
        <v>1</v>
      </c>
      <c r="C215" s="62">
        <v>1</v>
      </c>
      <c r="D215" s="62">
        <v>5</v>
      </c>
      <c r="E215" s="62">
        <v>1</v>
      </c>
      <c r="F215" s="64"/>
      <c r="G215" s="53" t="s">
        <v>127</v>
      </c>
      <c r="H215" s="35">
        <v>181</v>
      </c>
      <c r="I215" s="44">
        <f t="shared" si="17"/>
        <v>0</v>
      </c>
      <c r="J215" s="44">
        <f t="shared" si="17"/>
        <v>0</v>
      </c>
      <c r="K215" s="44">
        <f t="shared" si="17"/>
        <v>0</v>
      </c>
      <c r="L215" s="44">
        <f t="shared" si="17"/>
        <v>0</v>
      </c>
    </row>
    <row r="216" spans="1:12" ht="27" hidden="1" customHeight="1">
      <c r="A216" s="51">
        <v>3</v>
      </c>
      <c r="B216" s="52">
        <v>1</v>
      </c>
      <c r="C216" s="52">
        <v>1</v>
      </c>
      <c r="D216" s="52">
        <v>5</v>
      </c>
      <c r="E216" s="52">
        <v>1</v>
      </c>
      <c r="F216" s="54">
        <v>1</v>
      </c>
      <c r="G216" s="53" t="s">
        <v>127</v>
      </c>
      <c r="H216" s="35">
        <v>182</v>
      </c>
      <c r="I216" s="57"/>
      <c r="J216" s="219"/>
      <c r="K216" s="219"/>
      <c r="L216" s="219"/>
    </row>
    <row r="217" spans="1:12" ht="26.25" hidden="1" customHeight="1">
      <c r="A217" s="61">
        <v>3</v>
      </c>
      <c r="B217" s="62">
        <v>1</v>
      </c>
      <c r="C217" s="62">
        <v>2</v>
      </c>
      <c r="D217" s="62"/>
      <c r="E217" s="62"/>
      <c r="F217" s="64"/>
      <c r="G217" s="247" t="s">
        <v>128</v>
      </c>
      <c r="H217" s="35">
        <v>183</v>
      </c>
      <c r="I217" s="222">
        <f t="shared" ref="I217:L218" si="18">I218</f>
        <v>0</v>
      </c>
      <c r="J217" s="246">
        <f t="shared" si="18"/>
        <v>0</v>
      </c>
      <c r="K217" s="245">
        <f t="shared" si="18"/>
        <v>0</v>
      </c>
      <c r="L217" s="244">
        <f t="shared" si="18"/>
        <v>0</v>
      </c>
    </row>
    <row r="218" spans="1:12" ht="25.5" hidden="1" customHeight="1">
      <c r="A218" s="51">
        <v>3</v>
      </c>
      <c r="B218" s="52">
        <v>1</v>
      </c>
      <c r="C218" s="52">
        <v>2</v>
      </c>
      <c r="D218" s="52">
        <v>1</v>
      </c>
      <c r="E218" s="52"/>
      <c r="F218" s="54"/>
      <c r="G218" s="63" t="s">
        <v>128</v>
      </c>
      <c r="H218" s="35">
        <v>184</v>
      </c>
      <c r="I218" s="226">
        <f t="shared" si="18"/>
        <v>0</v>
      </c>
      <c r="J218" s="223">
        <f t="shared" si="18"/>
        <v>0</v>
      </c>
      <c r="K218" s="44">
        <f t="shared" si="18"/>
        <v>0</v>
      </c>
      <c r="L218" s="222">
        <f t="shared" si="18"/>
        <v>0</v>
      </c>
    </row>
    <row r="219" spans="1:12" ht="26.25" hidden="1" customHeight="1">
      <c r="A219" s="49">
        <v>3</v>
      </c>
      <c r="B219" s="47">
        <v>1</v>
      </c>
      <c r="C219" s="47">
        <v>2</v>
      </c>
      <c r="D219" s="47">
        <v>1</v>
      </c>
      <c r="E219" s="47">
        <v>1</v>
      </c>
      <c r="F219" s="50"/>
      <c r="G219" s="63" t="s">
        <v>128</v>
      </c>
      <c r="H219" s="35">
        <v>185</v>
      </c>
      <c r="I219" s="222">
        <f>SUM(I220:I223)</f>
        <v>0</v>
      </c>
      <c r="J219" s="225">
        <f>SUM(J220:J223)</f>
        <v>0</v>
      </c>
      <c r="K219" s="224">
        <f>SUM(K220:K223)</f>
        <v>0</v>
      </c>
      <c r="L219" s="226">
        <f>SUM(L220:L223)</f>
        <v>0</v>
      </c>
    </row>
    <row r="220" spans="1:12" ht="41.25" hidden="1" customHeight="1">
      <c r="A220" s="51">
        <v>3</v>
      </c>
      <c r="B220" s="52">
        <v>1</v>
      </c>
      <c r="C220" s="52">
        <v>2</v>
      </c>
      <c r="D220" s="52">
        <v>1</v>
      </c>
      <c r="E220" s="52">
        <v>1</v>
      </c>
      <c r="F220" s="54">
        <v>2</v>
      </c>
      <c r="G220" s="53" t="s">
        <v>129</v>
      </c>
      <c r="H220" s="35">
        <v>186</v>
      </c>
      <c r="I220" s="219"/>
      <c r="J220" s="219"/>
      <c r="K220" s="219"/>
      <c r="L220" s="219"/>
    </row>
    <row r="221" spans="1:12" ht="26.25" hidden="1" customHeight="1">
      <c r="A221" s="51">
        <v>3</v>
      </c>
      <c r="B221" s="52">
        <v>1</v>
      </c>
      <c r="C221" s="52">
        <v>2</v>
      </c>
      <c r="D221" s="51">
        <v>1</v>
      </c>
      <c r="E221" s="52">
        <v>1</v>
      </c>
      <c r="F221" s="54">
        <v>3</v>
      </c>
      <c r="G221" s="53" t="s">
        <v>130</v>
      </c>
      <c r="H221" s="35">
        <v>187</v>
      </c>
      <c r="I221" s="219"/>
      <c r="J221" s="219"/>
      <c r="K221" s="219"/>
      <c r="L221" s="219"/>
    </row>
    <row r="222" spans="1:12" ht="27.75" hidden="1" customHeight="1">
      <c r="A222" s="51">
        <v>3</v>
      </c>
      <c r="B222" s="52">
        <v>1</v>
      </c>
      <c r="C222" s="52">
        <v>2</v>
      </c>
      <c r="D222" s="51">
        <v>1</v>
      </c>
      <c r="E222" s="52">
        <v>1</v>
      </c>
      <c r="F222" s="54">
        <v>4</v>
      </c>
      <c r="G222" s="53" t="s">
        <v>131</v>
      </c>
      <c r="H222" s="35">
        <v>188</v>
      </c>
      <c r="I222" s="219"/>
      <c r="J222" s="219"/>
      <c r="K222" s="219"/>
      <c r="L222" s="219"/>
    </row>
    <row r="223" spans="1:12" ht="27" hidden="1" customHeight="1">
      <c r="A223" s="61">
        <v>3</v>
      </c>
      <c r="B223" s="68">
        <v>1</v>
      </c>
      <c r="C223" s="68">
        <v>2</v>
      </c>
      <c r="D223" s="67">
        <v>1</v>
      </c>
      <c r="E223" s="68">
        <v>1</v>
      </c>
      <c r="F223" s="69">
        <v>5</v>
      </c>
      <c r="G223" s="70" t="s">
        <v>132</v>
      </c>
      <c r="H223" s="35">
        <v>189</v>
      </c>
      <c r="I223" s="219"/>
      <c r="J223" s="219"/>
      <c r="K223" s="219"/>
      <c r="L223" s="221"/>
    </row>
    <row r="224" spans="1:12" ht="29.25" hidden="1" customHeight="1">
      <c r="A224" s="51">
        <v>3</v>
      </c>
      <c r="B224" s="52">
        <v>1</v>
      </c>
      <c r="C224" s="52">
        <v>3</v>
      </c>
      <c r="D224" s="51"/>
      <c r="E224" s="52"/>
      <c r="F224" s="54"/>
      <c r="G224" s="234" t="s">
        <v>133</v>
      </c>
      <c r="H224" s="35">
        <v>190</v>
      </c>
      <c r="I224" s="222">
        <f>SUM(I225+I228)</f>
        <v>0</v>
      </c>
      <c r="J224" s="223">
        <f>SUM(J225+J228)</f>
        <v>0</v>
      </c>
      <c r="K224" s="44">
        <f>SUM(K225+K228)</f>
        <v>0</v>
      </c>
      <c r="L224" s="222">
        <f>SUM(L225+L228)</f>
        <v>0</v>
      </c>
    </row>
    <row r="225" spans="1:16" ht="27.75" hidden="1" customHeight="1">
      <c r="A225" s="49">
        <v>3</v>
      </c>
      <c r="B225" s="47">
        <v>1</v>
      </c>
      <c r="C225" s="47">
        <v>3</v>
      </c>
      <c r="D225" s="49">
        <v>1</v>
      </c>
      <c r="E225" s="51"/>
      <c r="F225" s="50"/>
      <c r="G225" s="48" t="s">
        <v>134</v>
      </c>
      <c r="H225" s="35">
        <v>191</v>
      </c>
      <c r="I225" s="226">
        <f t="shared" ref="I225:L226" si="19">I226</f>
        <v>0</v>
      </c>
      <c r="J225" s="225">
        <f t="shared" si="19"/>
        <v>0</v>
      </c>
      <c r="K225" s="224">
        <f t="shared" si="19"/>
        <v>0</v>
      </c>
      <c r="L225" s="226">
        <f t="shared" si="19"/>
        <v>0</v>
      </c>
    </row>
    <row r="226" spans="1:16" ht="30.75" hidden="1" customHeight="1">
      <c r="A226" s="51">
        <v>3</v>
      </c>
      <c r="B226" s="52">
        <v>1</v>
      </c>
      <c r="C226" s="52">
        <v>3</v>
      </c>
      <c r="D226" s="51">
        <v>1</v>
      </c>
      <c r="E226" s="51">
        <v>1</v>
      </c>
      <c r="F226" s="54"/>
      <c r="G226" s="48" t="s">
        <v>134</v>
      </c>
      <c r="H226" s="35">
        <v>192</v>
      </c>
      <c r="I226" s="222">
        <f t="shared" si="19"/>
        <v>0</v>
      </c>
      <c r="J226" s="223">
        <f t="shared" si="19"/>
        <v>0</v>
      </c>
      <c r="K226" s="44">
        <f t="shared" si="19"/>
        <v>0</v>
      </c>
      <c r="L226" s="222">
        <f t="shared" si="19"/>
        <v>0</v>
      </c>
    </row>
    <row r="227" spans="1:16" ht="27.75" hidden="1" customHeight="1">
      <c r="A227" s="51">
        <v>3</v>
      </c>
      <c r="B227" s="53">
        <v>1</v>
      </c>
      <c r="C227" s="51">
        <v>3</v>
      </c>
      <c r="D227" s="52">
        <v>1</v>
      </c>
      <c r="E227" s="52">
        <v>1</v>
      </c>
      <c r="F227" s="54">
        <v>1</v>
      </c>
      <c r="G227" s="48" t="s">
        <v>134</v>
      </c>
      <c r="H227" s="35">
        <v>193</v>
      </c>
      <c r="I227" s="221"/>
      <c r="J227" s="221"/>
      <c r="K227" s="221"/>
      <c r="L227" s="221"/>
    </row>
    <row r="228" spans="1:16" ht="30.75" hidden="1" customHeight="1">
      <c r="A228" s="51">
        <v>3</v>
      </c>
      <c r="B228" s="53">
        <v>1</v>
      </c>
      <c r="C228" s="51">
        <v>3</v>
      </c>
      <c r="D228" s="52">
        <v>2</v>
      </c>
      <c r="E228" s="52"/>
      <c r="F228" s="54"/>
      <c r="G228" s="53" t="s">
        <v>135</v>
      </c>
      <c r="H228" s="35">
        <v>194</v>
      </c>
      <c r="I228" s="222">
        <f>I229</f>
        <v>0</v>
      </c>
      <c r="J228" s="223">
        <f>J229</f>
        <v>0</v>
      </c>
      <c r="K228" s="44">
        <f>K229</f>
        <v>0</v>
      </c>
      <c r="L228" s="222">
        <f>L229</f>
        <v>0</v>
      </c>
    </row>
    <row r="229" spans="1:16" ht="27" hidden="1" customHeight="1">
      <c r="A229" s="49">
        <v>3</v>
      </c>
      <c r="B229" s="48">
        <v>1</v>
      </c>
      <c r="C229" s="49">
        <v>3</v>
      </c>
      <c r="D229" s="47">
        <v>2</v>
      </c>
      <c r="E229" s="47">
        <v>1</v>
      </c>
      <c r="F229" s="50"/>
      <c r="G229" s="234" t="s">
        <v>135</v>
      </c>
      <c r="H229" s="35">
        <v>195</v>
      </c>
      <c r="I229" s="222">
        <f t="shared" ref="I229:P229" si="20">SUM(I230:I235)</f>
        <v>0</v>
      </c>
      <c r="J229" s="222">
        <f t="shared" si="20"/>
        <v>0</v>
      </c>
      <c r="K229" s="222">
        <f t="shared" si="20"/>
        <v>0</v>
      </c>
      <c r="L229" s="222">
        <f t="shared" si="20"/>
        <v>0</v>
      </c>
      <c r="M229" s="243">
        <f t="shared" si="20"/>
        <v>0</v>
      </c>
      <c r="N229" s="243">
        <f t="shared" si="20"/>
        <v>0</v>
      </c>
      <c r="O229" s="243">
        <f t="shared" si="20"/>
        <v>0</v>
      </c>
      <c r="P229" s="243">
        <f t="shared" si="20"/>
        <v>0</v>
      </c>
    </row>
    <row r="230" spans="1:16" ht="24.75" hidden="1" customHeight="1">
      <c r="A230" s="51">
        <v>3</v>
      </c>
      <c r="B230" s="53">
        <v>1</v>
      </c>
      <c r="C230" s="51">
        <v>3</v>
      </c>
      <c r="D230" s="52">
        <v>2</v>
      </c>
      <c r="E230" s="52">
        <v>1</v>
      </c>
      <c r="F230" s="54">
        <v>1</v>
      </c>
      <c r="G230" s="234" t="s">
        <v>136</v>
      </c>
      <c r="H230" s="35">
        <v>196</v>
      </c>
      <c r="I230" s="219"/>
      <c r="J230" s="219"/>
      <c r="K230" s="219"/>
      <c r="L230" s="221"/>
    </row>
    <row r="231" spans="1:16" ht="26.25" hidden="1" customHeight="1">
      <c r="A231" s="51">
        <v>3</v>
      </c>
      <c r="B231" s="53">
        <v>1</v>
      </c>
      <c r="C231" s="51">
        <v>3</v>
      </c>
      <c r="D231" s="52">
        <v>2</v>
      </c>
      <c r="E231" s="52">
        <v>1</v>
      </c>
      <c r="F231" s="54">
        <v>2</v>
      </c>
      <c r="G231" s="234" t="s">
        <v>137</v>
      </c>
      <c r="H231" s="35">
        <v>197</v>
      </c>
      <c r="I231" s="219"/>
      <c r="J231" s="219"/>
      <c r="K231" s="219"/>
      <c r="L231" s="219"/>
    </row>
    <row r="232" spans="1:16" ht="26.25" hidden="1" customHeight="1">
      <c r="A232" s="51">
        <v>3</v>
      </c>
      <c r="B232" s="53">
        <v>1</v>
      </c>
      <c r="C232" s="51">
        <v>3</v>
      </c>
      <c r="D232" s="52">
        <v>2</v>
      </c>
      <c r="E232" s="52">
        <v>1</v>
      </c>
      <c r="F232" s="54">
        <v>3</v>
      </c>
      <c r="G232" s="234" t="s">
        <v>138</v>
      </c>
      <c r="H232" s="35">
        <v>198</v>
      </c>
      <c r="I232" s="219"/>
      <c r="J232" s="219"/>
      <c r="K232" s="219"/>
      <c r="L232" s="219"/>
    </row>
    <row r="233" spans="1:16" ht="27.75" hidden="1" customHeight="1">
      <c r="A233" s="51">
        <v>3</v>
      </c>
      <c r="B233" s="53">
        <v>1</v>
      </c>
      <c r="C233" s="51">
        <v>3</v>
      </c>
      <c r="D233" s="52">
        <v>2</v>
      </c>
      <c r="E233" s="52">
        <v>1</v>
      </c>
      <c r="F233" s="54">
        <v>4</v>
      </c>
      <c r="G233" s="234" t="s">
        <v>139</v>
      </c>
      <c r="H233" s="35">
        <v>199</v>
      </c>
      <c r="I233" s="219"/>
      <c r="J233" s="219"/>
      <c r="K233" s="219"/>
      <c r="L233" s="221"/>
    </row>
    <row r="234" spans="1:16" ht="29.25" hidden="1" customHeight="1">
      <c r="A234" s="51">
        <v>3</v>
      </c>
      <c r="B234" s="53">
        <v>1</v>
      </c>
      <c r="C234" s="51">
        <v>3</v>
      </c>
      <c r="D234" s="52">
        <v>2</v>
      </c>
      <c r="E234" s="52">
        <v>1</v>
      </c>
      <c r="F234" s="54">
        <v>5</v>
      </c>
      <c r="G234" s="242" t="s">
        <v>140</v>
      </c>
      <c r="H234" s="35">
        <v>200</v>
      </c>
      <c r="I234" s="219"/>
      <c r="J234" s="219"/>
      <c r="K234" s="219"/>
      <c r="L234" s="219"/>
    </row>
    <row r="235" spans="1:16" ht="25.5" hidden="1" customHeight="1">
      <c r="A235" s="51">
        <v>3</v>
      </c>
      <c r="B235" s="53">
        <v>1</v>
      </c>
      <c r="C235" s="51">
        <v>3</v>
      </c>
      <c r="D235" s="52">
        <v>2</v>
      </c>
      <c r="E235" s="52">
        <v>1</v>
      </c>
      <c r="F235" s="54">
        <v>6</v>
      </c>
      <c r="G235" s="242" t="s">
        <v>135</v>
      </c>
      <c r="H235" s="35">
        <v>201</v>
      </c>
      <c r="I235" s="219"/>
      <c r="J235" s="219"/>
      <c r="K235" s="219"/>
      <c r="L235" s="221"/>
    </row>
    <row r="236" spans="1:16" ht="27" hidden="1" customHeight="1">
      <c r="A236" s="49">
        <v>3</v>
      </c>
      <c r="B236" s="47">
        <v>1</v>
      </c>
      <c r="C236" s="47">
        <v>4</v>
      </c>
      <c r="D236" s="47"/>
      <c r="E236" s="47"/>
      <c r="F236" s="50"/>
      <c r="G236" s="242" t="s">
        <v>141</v>
      </c>
      <c r="H236" s="35">
        <v>202</v>
      </c>
      <c r="I236" s="226">
        <f t="shared" ref="I236:L238" si="21">I237</f>
        <v>0</v>
      </c>
      <c r="J236" s="225">
        <f t="shared" si="21"/>
        <v>0</v>
      </c>
      <c r="K236" s="224">
        <f t="shared" si="21"/>
        <v>0</v>
      </c>
      <c r="L236" s="224">
        <f t="shared" si="21"/>
        <v>0</v>
      </c>
    </row>
    <row r="237" spans="1:16" ht="27" hidden="1" customHeight="1">
      <c r="A237" s="61">
        <v>3</v>
      </c>
      <c r="B237" s="68">
        <v>1</v>
      </c>
      <c r="C237" s="68">
        <v>4</v>
      </c>
      <c r="D237" s="68">
        <v>1</v>
      </c>
      <c r="E237" s="68"/>
      <c r="F237" s="69"/>
      <c r="G237" s="242" t="s">
        <v>141</v>
      </c>
      <c r="H237" s="35">
        <v>203</v>
      </c>
      <c r="I237" s="229">
        <f t="shared" si="21"/>
        <v>0</v>
      </c>
      <c r="J237" s="239">
        <f t="shared" si="21"/>
        <v>0</v>
      </c>
      <c r="K237" s="227">
        <f t="shared" si="21"/>
        <v>0</v>
      </c>
      <c r="L237" s="227">
        <f t="shared" si="21"/>
        <v>0</v>
      </c>
    </row>
    <row r="238" spans="1:16" ht="27.75" hidden="1" customHeight="1">
      <c r="A238" s="51">
        <v>3</v>
      </c>
      <c r="B238" s="52">
        <v>1</v>
      </c>
      <c r="C238" s="52">
        <v>4</v>
      </c>
      <c r="D238" s="52">
        <v>1</v>
      </c>
      <c r="E238" s="52">
        <v>1</v>
      </c>
      <c r="F238" s="54"/>
      <c r="G238" s="242" t="s">
        <v>142</v>
      </c>
      <c r="H238" s="35">
        <v>204</v>
      </c>
      <c r="I238" s="222">
        <f t="shared" si="21"/>
        <v>0</v>
      </c>
      <c r="J238" s="223">
        <f t="shared" si="21"/>
        <v>0</v>
      </c>
      <c r="K238" s="44">
        <f t="shared" si="21"/>
        <v>0</v>
      </c>
      <c r="L238" s="44">
        <f t="shared" si="21"/>
        <v>0</v>
      </c>
    </row>
    <row r="239" spans="1:16" ht="27" hidden="1" customHeight="1">
      <c r="A239" s="55">
        <v>3</v>
      </c>
      <c r="B239" s="51">
        <v>1</v>
      </c>
      <c r="C239" s="52">
        <v>4</v>
      </c>
      <c r="D239" s="52">
        <v>1</v>
      </c>
      <c r="E239" s="52">
        <v>1</v>
      </c>
      <c r="F239" s="54">
        <v>1</v>
      </c>
      <c r="G239" s="242" t="s">
        <v>142</v>
      </c>
      <c r="H239" s="35">
        <v>205</v>
      </c>
      <c r="I239" s="219"/>
      <c r="J239" s="219"/>
      <c r="K239" s="219"/>
      <c r="L239" s="219"/>
    </row>
    <row r="240" spans="1:16" ht="26.25" hidden="1" customHeight="1">
      <c r="A240" s="55">
        <v>3</v>
      </c>
      <c r="B240" s="52">
        <v>1</v>
      </c>
      <c r="C240" s="52">
        <v>5</v>
      </c>
      <c r="D240" s="52"/>
      <c r="E240" s="52"/>
      <c r="F240" s="54"/>
      <c r="G240" s="234" t="s">
        <v>143</v>
      </c>
      <c r="H240" s="35">
        <v>206</v>
      </c>
      <c r="I240" s="222">
        <f t="shared" ref="I240:L241" si="22">I241</f>
        <v>0</v>
      </c>
      <c r="J240" s="222">
        <f t="shared" si="22"/>
        <v>0</v>
      </c>
      <c r="K240" s="222">
        <f t="shared" si="22"/>
        <v>0</v>
      </c>
      <c r="L240" s="222">
        <f t="shared" si="22"/>
        <v>0</v>
      </c>
    </row>
    <row r="241" spans="1:12" ht="30" hidden="1" customHeight="1">
      <c r="A241" s="55">
        <v>3</v>
      </c>
      <c r="B241" s="52">
        <v>1</v>
      </c>
      <c r="C241" s="52">
        <v>5</v>
      </c>
      <c r="D241" s="52">
        <v>1</v>
      </c>
      <c r="E241" s="52"/>
      <c r="F241" s="54"/>
      <c r="G241" s="234" t="s">
        <v>143</v>
      </c>
      <c r="H241" s="35">
        <v>207</v>
      </c>
      <c r="I241" s="222">
        <f t="shared" si="22"/>
        <v>0</v>
      </c>
      <c r="J241" s="222">
        <f t="shared" si="22"/>
        <v>0</v>
      </c>
      <c r="K241" s="222">
        <f t="shared" si="22"/>
        <v>0</v>
      </c>
      <c r="L241" s="222">
        <f t="shared" si="22"/>
        <v>0</v>
      </c>
    </row>
    <row r="242" spans="1:12" ht="27" hidden="1" customHeight="1">
      <c r="A242" s="55">
        <v>3</v>
      </c>
      <c r="B242" s="52">
        <v>1</v>
      </c>
      <c r="C242" s="52">
        <v>5</v>
      </c>
      <c r="D242" s="52">
        <v>1</v>
      </c>
      <c r="E242" s="52">
        <v>1</v>
      </c>
      <c r="F242" s="54"/>
      <c r="G242" s="234" t="s">
        <v>143</v>
      </c>
      <c r="H242" s="35">
        <v>208</v>
      </c>
      <c r="I242" s="222">
        <f>SUM(I243:I245)</f>
        <v>0</v>
      </c>
      <c r="J242" s="222">
        <f>SUM(J243:J245)</f>
        <v>0</v>
      </c>
      <c r="K242" s="222">
        <f>SUM(K243:K245)</f>
        <v>0</v>
      </c>
      <c r="L242" s="222">
        <f>SUM(L243:L245)</f>
        <v>0</v>
      </c>
    </row>
    <row r="243" spans="1:12" ht="31.5" hidden="1" customHeight="1">
      <c r="A243" s="55">
        <v>3</v>
      </c>
      <c r="B243" s="52">
        <v>1</v>
      </c>
      <c r="C243" s="52">
        <v>5</v>
      </c>
      <c r="D243" s="52">
        <v>1</v>
      </c>
      <c r="E243" s="52">
        <v>1</v>
      </c>
      <c r="F243" s="54">
        <v>1</v>
      </c>
      <c r="G243" s="241" t="s">
        <v>144</v>
      </c>
      <c r="H243" s="35">
        <v>209</v>
      </c>
      <c r="I243" s="219"/>
      <c r="J243" s="219"/>
      <c r="K243" s="219"/>
      <c r="L243" s="219"/>
    </row>
    <row r="244" spans="1:12" ht="25.5" hidden="1" customHeight="1">
      <c r="A244" s="55">
        <v>3</v>
      </c>
      <c r="B244" s="52">
        <v>1</v>
      </c>
      <c r="C244" s="52">
        <v>5</v>
      </c>
      <c r="D244" s="52">
        <v>1</v>
      </c>
      <c r="E244" s="52">
        <v>1</v>
      </c>
      <c r="F244" s="54">
        <v>2</v>
      </c>
      <c r="G244" s="241" t="s">
        <v>145</v>
      </c>
      <c r="H244" s="35">
        <v>210</v>
      </c>
      <c r="I244" s="219"/>
      <c r="J244" s="219"/>
      <c r="K244" s="219"/>
      <c r="L244" s="219"/>
    </row>
    <row r="245" spans="1:12" ht="28.5" hidden="1" customHeight="1">
      <c r="A245" s="55">
        <v>3</v>
      </c>
      <c r="B245" s="52">
        <v>1</v>
      </c>
      <c r="C245" s="52">
        <v>5</v>
      </c>
      <c r="D245" s="52">
        <v>1</v>
      </c>
      <c r="E245" s="52">
        <v>1</v>
      </c>
      <c r="F245" s="54">
        <v>3</v>
      </c>
      <c r="G245" s="241" t="s">
        <v>146</v>
      </c>
      <c r="H245" s="35">
        <v>211</v>
      </c>
      <c r="I245" s="219"/>
      <c r="J245" s="219"/>
      <c r="K245" s="219"/>
      <c r="L245" s="219"/>
    </row>
    <row r="246" spans="1:12" ht="41.25" hidden="1" customHeight="1">
      <c r="A246" s="40">
        <v>3</v>
      </c>
      <c r="B246" s="41">
        <v>2</v>
      </c>
      <c r="C246" s="41"/>
      <c r="D246" s="41"/>
      <c r="E246" s="41"/>
      <c r="F246" s="43"/>
      <c r="G246" s="240" t="s">
        <v>147</v>
      </c>
      <c r="H246" s="35">
        <v>212</v>
      </c>
      <c r="I246" s="222">
        <f>SUM(I247+I279)</f>
        <v>0</v>
      </c>
      <c r="J246" s="223">
        <f>SUM(J247+J279)</f>
        <v>0</v>
      </c>
      <c r="K246" s="44">
        <f>SUM(K247+K279)</f>
        <v>0</v>
      </c>
      <c r="L246" s="44">
        <f>SUM(L247+L279)</f>
        <v>0</v>
      </c>
    </row>
    <row r="247" spans="1:12" ht="26.25" hidden="1" customHeight="1">
      <c r="A247" s="61">
        <v>3</v>
      </c>
      <c r="B247" s="67">
        <v>2</v>
      </c>
      <c r="C247" s="68">
        <v>1</v>
      </c>
      <c r="D247" s="68"/>
      <c r="E247" s="68"/>
      <c r="F247" s="69"/>
      <c r="G247" s="70" t="s">
        <v>148</v>
      </c>
      <c r="H247" s="35">
        <v>213</v>
      </c>
      <c r="I247" s="229">
        <f>SUM(I248+I257+I261+I265+I269+I272+I275)</f>
        <v>0</v>
      </c>
      <c r="J247" s="239">
        <f>SUM(J248+J257+J261+J265+J269+J272+J275)</f>
        <v>0</v>
      </c>
      <c r="K247" s="227">
        <f>SUM(K248+K257+K261+K265+K269+K272+K275)</f>
        <v>0</v>
      </c>
      <c r="L247" s="227">
        <f>SUM(L248+L257+L261+L265+L269+L272+L275)</f>
        <v>0</v>
      </c>
    </row>
    <row r="248" spans="1:12" ht="30" hidden="1" customHeight="1">
      <c r="A248" s="51">
        <v>3</v>
      </c>
      <c r="B248" s="52">
        <v>2</v>
      </c>
      <c r="C248" s="52">
        <v>1</v>
      </c>
      <c r="D248" s="52">
        <v>1</v>
      </c>
      <c r="E248" s="52"/>
      <c r="F248" s="54"/>
      <c r="G248" s="53" t="s">
        <v>149</v>
      </c>
      <c r="H248" s="35">
        <v>214</v>
      </c>
      <c r="I248" s="229">
        <f>I249+I251+I254</f>
        <v>0</v>
      </c>
      <c r="J248" s="229">
        <f>J249+J251+J254</f>
        <v>0</v>
      </c>
      <c r="K248" s="229">
        <f>K249+K251+K254</f>
        <v>0</v>
      </c>
      <c r="L248" s="229">
        <f>L249+L251+L254</f>
        <v>0</v>
      </c>
    </row>
    <row r="249" spans="1:12" ht="27" hidden="1" customHeight="1">
      <c r="A249" s="51">
        <v>3</v>
      </c>
      <c r="B249" s="51">
        <v>2</v>
      </c>
      <c r="C249" s="52">
        <v>1</v>
      </c>
      <c r="D249" s="52">
        <v>1</v>
      </c>
      <c r="E249" s="52">
        <v>1</v>
      </c>
      <c r="F249" s="54"/>
      <c r="G249" s="53" t="s">
        <v>150</v>
      </c>
      <c r="H249" s="35">
        <v>215</v>
      </c>
      <c r="I249" s="222">
        <f>SUM(I250:I250)</f>
        <v>0</v>
      </c>
      <c r="J249" s="223">
        <f>SUM(J250:J250)</f>
        <v>0</v>
      </c>
      <c r="K249" s="44">
        <f>SUM(K250:K250)</f>
        <v>0</v>
      </c>
      <c r="L249" s="44">
        <f>SUM(L250:L250)</f>
        <v>0</v>
      </c>
    </row>
    <row r="250" spans="1:12" ht="25.5" hidden="1" customHeight="1">
      <c r="A250" s="61">
        <v>3</v>
      </c>
      <c r="B250" s="61">
        <v>2</v>
      </c>
      <c r="C250" s="68">
        <v>1</v>
      </c>
      <c r="D250" s="68">
        <v>1</v>
      </c>
      <c r="E250" s="68">
        <v>1</v>
      </c>
      <c r="F250" s="69">
        <v>1</v>
      </c>
      <c r="G250" s="70" t="s">
        <v>150</v>
      </c>
      <c r="H250" s="35">
        <v>216</v>
      </c>
      <c r="I250" s="219"/>
      <c r="J250" s="219"/>
      <c r="K250" s="219"/>
      <c r="L250" s="219"/>
    </row>
    <row r="251" spans="1:12" ht="25.5" hidden="1" customHeight="1">
      <c r="A251" s="61">
        <v>3</v>
      </c>
      <c r="B251" s="68">
        <v>2</v>
      </c>
      <c r="C251" s="68">
        <v>1</v>
      </c>
      <c r="D251" s="68">
        <v>1</v>
      </c>
      <c r="E251" s="68">
        <v>2</v>
      </c>
      <c r="F251" s="69"/>
      <c r="G251" s="70" t="s">
        <v>151</v>
      </c>
      <c r="H251" s="35">
        <v>217</v>
      </c>
      <c r="I251" s="222">
        <f>SUM(I252:I253)</f>
        <v>0</v>
      </c>
      <c r="J251" s="222">
        <f>SUM(J252:J253)</f>
        <v>0</v>
      </c>
      <c r="K251" s="222">
        <f>SUM(K252:K253)</f>
        <v>0</v>
      </c>
      <c r="L251" s="222">
        <f>SUM(L252:L253)</f>
        <v>0</v>
      </c>
    </row>
    <row r="252" spans="1:12" ht="24.75" hidden="1" customHeight="1">
      <c r="A252" s="61">
        <v>3</v>
      </c>
      <c r="B252" s="68">
        <v>2</v>
      </c>
      <c r="C252" s="68">
        <v>1</v>
      </c>
      <c r="D252" s="68">
        <v>1</v>
      </c>
      <c r="E252" s="68">
        <v>2</v>
      </c>
      <c r="F252" s="69">
        <v>1</v>
      </c>
      <c r="G252" s="70" t="s">
        <v>152</v>
      </c>
      <c r="H252" s="35">
        <v>218</v>
      </c>
      <c r="I252" s="219"/>
      <c r="J252" s="219"/>
      <c r="K252" s="219"/>
      <c r="L252" s="219"/>
    </row>
    <row r="253" spans="1:12" ht="25.5" hidden="1" customHeight="1">
      <c r="A253" s="61">
        <v>3</v>
      </c>
      <c r="B253" s="68">
        <v>2</v>
      </c>
      <c r="C253" s="68">
        <v>1</v>
      </c>
      <c r="D253" s="68">
        <v>1</v>
      </c>
      <c r="E253" s="68">
        <v>2</v>
      </c>
      <c r="F253" s="69">
        <v>2</v>
      </c>
      <c r="G253" s="70" t="s">
        <v>153</v>
      </c>
      <c r="H253" s="35">
        <v>219</v>
      </c>
      <c r="I253" s="219"/>
      <c r="J253" s="219"/>
      <c r="K253" s="219"/>
      <c r="L253" s="219"/>
    </row>
    <row r="254" spans="1:12" ht="25.5" hidden="1" customHeight="1">
      <c r="A254" s="61">
        <v>3</v>
      </c>
      <c r="B254" s="68">
        <v>2</v>
      </c>
      <c r="C254" s="68">
        <v>1</v>
      </c>
      <c r="D254" s="68">
        <v>1</v>
      </c>
      <c r="E254" s="68">
        <v>3</v>
      </c>
      <c r="F254" s="90"/>
      <c r="G254" s="70" t="s">
        <v>154</v>
      </c>
      <c r="H254" s="35">
        <v>220</v>
      </c>
      <c r="I254" s="222">
        <f>SUM(I255:I256)</f>
        <v>0</v>
      </c>
      <c r="J254" s="222">
        <f>SUM(J255:J256)</f>
        <v>0</v>
      </c>
      <c r="K254" s="222">
        <f>SUM(K255:K256)</f>
        <v>0</v>
      </c>
      <c r="L254" s="222">
        <f>SUM(L255:L256)</f>
        <v>0</v>
      </c>
    </row>
    <row r="255" spans="1:12" ht="29.25" hidden="1" customHeight="1">
      <c r="A255" s="61">
        <v>3</v>
      </c>
      <c r="B255" s="68">
        <v>2</v>
      </c>
      <c r="C255" s="68">
        <v>1</v>
      </c>
      <c r="D255" s="68">
        <v>1</v>
      </c>
      <c r="E255" s="68">
        <v>3</v>
      </c>
      <c r="F255" s="69">
        <v>1</v>
      </c>
      <c r="G255" s="70" t="s">
        <v>155</v>
      </c>
      <c r="H255" s="35">
        <v>221</v>
      </c>
      <c r="I255" s="219"/>
      <c r="J255" s="219"/>
      <c r="K255" s="219"/>
      <c r="L255" s="219"/>
    </row>
    <row r="256" spans="1:12" ht="25.5" hidden="1" customHeight="1">
      <c r="A256" s="61">
        <v>3</v>
      </c>
      <c r="B256" s="68">
        <v>2</v>
      </c>
      <c r="C256" s="68">
        <v>1</v>
      </c>
      <c r="D256" s="68">
        <v>1</v>
      </c>
      <c r="E256" s="68">
        <v>3</v>
      </c>
      <c r="F256" s="69">
        <v>2</v>
      </c>
      <c r="G256" s="70" t="s">
        <v>156</v>
      </c>
      <c r="H256" s="35">
        <v>222</v>
      </c>
      <c r="I256" s="219"/>
      <c r="J256" s="219"/>
      <c r="K256" s="219"/>
      <c r="L256" s="219"/>
    </row>
    <row r="257" spans="1:12" ht="27" hidden="1" customHeight="1">
      <c r="A257" s="51">
        <v>3</v>
      </c>
      <c r="B257" s="52">
        <v>2</v>
      </c>
      <c r="C257" s="52">
        <v>1</v>
      </c>
      <c r="D257" s="52">
        <v>2</v>
      </c>
      <c r="E257" s="52"/>
      <c r="F257" s="54"/>
      <c r="G257" s="53" t="s">
        <v>157</v>
      </c>
      <c r="H257" s="35">
        <v>223</v>
      </c>
      <c r="I257" s="222">
        <f>I258</f>
        <v>0</v>
      </c>
      <c r="J257" s="222">
        <f>J258</f>
        <v>0</v>
      </c>
      <c r="K257" s="222">
        <f>K258</f>
        <v>0</v>
      </c>
      <c r="L257" s="222">
        <f>L258</f>
        <v>0</v>
      </c>
    </row>
    <row r="258" spans="1:12" ht="27.75" hidden="1" customHeight="1">
      <c r="A258" s="51">
        <v>3</v>
      </c>
      <c r="B258" s="52">
        <v>2</v>
      </c>
      <c r="C258" s="52">
        <v>1</v>
      </c>
      <c r="D258" s="52">
        <v>2</v>
      </c>
      <c r="E258" s="52">
        <v>1</v>
      </c>
      <c r="F258" s="54"/>
      <c r="G258" s="53" t="s">
        <v>157</v>
      </c>
      <c r="H258" s="35">
        <v>224</v>
      </c>
      <c r="I258" s="222">
        <f>SUM(I259:I260)</f>
        <v>0</v>
      </c>
      <c r="J258" s="223">
        <f>SUM(J259:J260)</f>
        <v>0</v>
      </c>
      <c r="K258" s="44">
        <f>SUM(K259:K260)</f>
        <v>0</v>
      </c>
      <c r="L258" s="44">
        <f>SUM(L259:L260)</f>
        <v>0</v>
      </c>
    </row>
    <row r="259" spans="1:12" ht="27" hidden="1" customHeight="1">
      <c r="A259" s="61">
        <v>3</v>
      </c>
      <c r="B259" s="67">
        <v>2</v>
      </c>
      <c r="C259" s="68">
        <v>1</v>
      </c>
      <c r="D259" s="68">
        <v>2</v>
      </c>
      <c r="E259" s="68">
        <v>1</v>
      </c>
      <c r="F259" s="69">
        <v>1</v>
      </c>
      <c r="G259" s="70" t="s">
        <v>158</v>
      </c>
      <c r="H259" s="35">
        <v>225</v>
      </c>
      <c r="I259" s="219"/>
      <c r="J259" s="219"/>
      <c r="K259" s="219"/>
      <c r="L259" s="219"/>
    </row>
    <row r="260" spans="1:12" ht="25.5" hidden="1" customHeight="1">
      <c r="A260" s="51">
        <v>3</v>
      </c>
      <c r="B260" s="52">
        <v>2</v>
      </c>
      <c r="C260" s="52">
        <v>1</v>
      </c>
      <c r="D260" s="52">
        <v>2</v>
      </c>
      <c r="E260" s="52">
        <v>1</v>
      </c>
      <c r="F260" s="54">
        <v>2</v>
      </c>
      <c r="G260" s="53" t="s">
        <v>159</v>
      </c>
      <c r="H260" s="35">
        <v>226</v>
      </c>
      <c r="I260" s="219"/>
      <c r="J260" s="219"/>
      <c r="K260" s="219"/>
      <c r="L260" s="219"/>
    </row>
    <row r="261" spans="1:12" ht="26.25" hidden="1" customHeight="1">
      <c r="A261" s="49">
        <v>3</v>
      </c>
      <c r="B261" s="47">
        <v>2</v>
      </c>
      <c r="C261" s="47">
        <v>1</v>
      </c>
      <c r="D261" s="47">
        <v>3</v>
      </c>
      <c r="E261" s="47"/>
      <c r="F261" s="50"/>
      <c r="G261" s="48" t="s">
        <v>160</v>
      </c>
      <c r="H261" s="35">
        <v>227</v>
      </c>
      <c r="I261" s="226">
        <f>I262</f>
        <v>0</v>
      </c>
      <c r="J261" s="225">
        <f>J262</f>
        <v>0</v>
      </c>
      <c r="K261" s="224">
        <f>K262</f>
        <v>0</v>
      </c>
      <c r="L261" s="224">
        <f>L262</f>
        <v>0</v>
      </c>
    </row>
    <row r="262" spans="1:12" ht="29.25" hidden="1" customHeight="1">
      <c r="A262" s="51">
        <v>3</v>
      </c>
      <c r="B262" s="52">
        <v>2</v>
      </c>
      <c r="C262" s="52">
        <v>1</v>
      </c>
      <c r="D262" s="52">
        <v>3</v>
      </c>
      <c r="E262" s="52">
        <v>1</v>
      </c>
      <c r="F262" s="54"/>
      <c r="G262" s="48" t="s">
        <v>160</v>
      </c>
      <c r="H262" s="35">
        <v>228</v>
      </c>
      <c r="I262" s="222">
        <f>I263+I264</f>
        <v>0</v>
      </c>
      <c r="J262" s="222">
        <f>J263+J264</f>
        <v>0</v>
      </c>
      <c r="K262" s="222">
        <f>K263+K264</f>
        <v>0</v>
      </c>
      <c r="L262" s="222">
        <f>L263+L264</f>
        <v>0</v>
      </c>
    </row>
    <row r="263" spans="1:12" ht="30" hidden="1" customHeight="1">
      <c r="A263" s="51">
        <v>3</v>
      </c>
      <c r="B263" s="52">
        <v>2</v>
      </c>
      <c r="C263" s="52">
        <v>1</v>
      </c>
      <c r="D263" s="52">
        <v>3</v>
      </c>
      <c r="E263" s="52">
        <v>1</v>
      </c>
      <c r="F263" s="54">
        <v>1</v>
      </c>
      <c r="G263" s="53" t="s">
        <v>161</v>
      </c>
      <c r="H263" s="35">
        <v>229</v>
      </c>
      <c r="I263" s="219"/>
      <c r="J263" s="219"/>
      <c r="K263" s="219"/>
      <c r="L263" s="219"/>
    </row>
    <row r="264" spans="1:12" ht="27.75" hidden="1" customHeight="1">
      <c r="A264" s="51">
        <v>3</v>
      </c>
      <c r="B264" s="52">
        <v>2</v>
      </c>
      <c r="C264" s="52">
        <v>1</v>
      </c>
      <c r="D264" s="52">
        <v>3</v>
      </c>
      <c r="E264" s="52">
        <v>1</v>
      </c>
      <c r="F264" s="54">
        <v>2</v>
      </c>
      <c r="G264" s="53" t="s">
        <v>162</v>
      </c>
      <c r="H264" s="35">
        <v>230</v>
      </c>
      <c r="I264" s="221"/>
      <c r="J264" s="238"/>
      <c r="K264" s="221"/>
      <c r="L264" s="221"/>
    </row>
    <row r="265" spans="1:12" ht="26.25" hidden="1" customHeight="1">
      <c r="A265" s="51">
        <v>3</v>
      </c>
      <c r="B265" s="52">
        <v>2</v>
      </c>
      <c r="C265" s="52">
        <v>1</v>
      </c>
      <c r="D265" s="52">
        <v>4</v>
      </c>
      <c r="E265" s="52"/>
      <c r="F265" s="54"/>
      <c r="G265" s="53" t="s">
        <v>163</v>
      </c>
      <c r="H265" s="35">
        <v>231</v>
      </c>
      <c r="I265" s="222">
        <f>I266</f>
        <v>0</v>
      </c>
      <c r="J265" s="44">
        <f>J266</f>
        <v>0</v>
      </c>
      <c r="K265" s="222">
        <f>K266</f>
        <v>0</v>
      </c>
      <c r="L265" s="44">
        <f>L266</f>
        <v>0</v>
      </c>
    </row>
    <row r="266" spans="1:12" ht="27.75" hidden="1" customHeight="1">
      <c r="A266" s="49">
        <v>3</v>
      </c>
      <c r="B266" s="47">
        <v>2</v>
      </c>
      <c r="C266" s="47">
        <v>1</v>
      </c>
      <c r="D266" s="47">
        <v>4</v>
      </c>
      <c r="E266" s="47">
        <v>1</v>
      </c>
      <c r="F266" s="50"/>
      <c r="G266" s="48" t="s">
        <v>163</v>
      </c>
      <c r="H266" s="35">
        <v>232</v>
      </c>
      <c r="I266" s="226">
        <f>SUM(I267:I268)</f>
        <v>0</v>
      </c>
      <c r="J266" s="225">
        <f>SUM(J267:J268)</f>
        <v>0</v>
      </c>
      <c r="K266" s="224">
        <f>SUM(K267:K268)</f>
        <v>0</v>
      </c>
      <c r="L266" s="224">
        <f>SUM(L267:L268)</f>
        <v>0</v>
      </c>
    </row>
    <row r="267" spans="1:12" ht="25.5" hidden="1" customHeight="1">
      <c r="A267" s="51">
        <v>3</v>
      </c>
      <c r="B267" s="52">
        <v>2</v>
      </c>
      <c r="C267" s="52">
        <v>1</v>
      </c>
      <c r="D267" s="52">
        <v>4</v>
      </c>
      <c r="E267" s="52">
        <v>1</v>
      </c>
      <c r="F267" s="54">
        <v>1</v>
      </c>
      <c r="G267" s="53" t="s">
        <v>164</v>
      </c>
      <c r="H267" s="35">
        <v>233</v>
      </c>
      <c r="I267" s="219"/>
      <c r="J267" s="219"/>
      <c r="K267" s="219"/>
      <c r="L267" s="219"/>
    </row>
    <row r="268" spans="1:12" ht="27.75" hidden="1" customHeight="1">
      <c r="A268" s="51">
        <v>3</v>
      </c>
      <c r="B268" s="52">
        <v>2</v>
      </c>
      <c r="C268" s="52">
        <v>1</v>
      </c>
      <c r="D268" s="52">
        <v>4</v>
      </c>
      <c r="E268" s="52">
        <v>1</v>
      </c>
      <c r="F268" s="54">
        <v>2</v>
      </c>
      <c r="G268" s="53" t="s">
        <v>165</v>
      </c>
      <c r="H268" s="35">
        <v>234</v>
      </c>
      <c r="I268" s="219"/>
      <c r="J268" s="219"/>
      <c r="K268" s="219"/>
      <c r="L268" s="219"/>
    </row>
    <row r="269" spans="1:12" ht="13.5" hidden="1" customHeight="1">
      <c r="A269" s="51">
        <v>3</v>
      </c>
      <c r="B269" s="52">
        <v>2</v>
      </c>
      <c r="C269" s="52">
        <v>1</v>
      </c>
      <c r="D269" s="52">
        <v>5</v>
      </c>
      <c r="E269" s="52"/>
      <c r="F269" s="54"/>
      <c r="G269" s="53" t="s">
        <v>166</v>
      </c>
      <c r="H269" s="35">
        <v>235</v>
      </c>
      <c r="I269" s="222">
        <f t="shared" ref="I269:L270" si="23">I270</f>
        <v>0</v>
      </c>
      <c r="J269" s="223">
        <f t="shared" si="23"/>
        <v>0</v>
      </c>
      <c r="K269" s="44">
        <f t="shared" si="23"/>
        <v>0</v>
      </c>
      <c r="L269" s="44">
        <f t="shared" si="23"/>
        <v>0</v>
      </c>
    </row>
    <row r="270" spans="1:12" ht="29.25" hidden="1" customHeight="1">
      <c r="A270" s="51">
        <v>3</v>
      </c>
      <c r="B270" s="52">
        <v>2</v>
      </c>
      <c r="C270" s="52">
        <v>1</v>
      </c>
      <c r="D270" s="52">
        <v>5</v>
      </c>
      <c r="E270" s="52">
        <v>1</v>
      </c>
      <c r="F270" s="54"/>
      <c r="G270" s="53" t="s">
        <v>166</v>
      </c>
      <c r="H270" s="35">
        <v>236</v>
      </c>
      <c r="I270" s="44">
        <f t="shared" si="23"/>
        <v>0</v>
      </c>
      <c r="J270" s="223">
        <f t="shared" si="23"/>
        <v>0</v>
      </c>
      <c r="K270" s="44">
        <f t="shared" si="23"/>
        <v>0</v>
      </c>
      <c r="L270" s="44">
        <f t="shared" si="23"/>
        <v>0</v>
      </c>
    </row>
    <row r="271" spans="1:12" ht="13.5" hidden="1" customHeight="1">
      <c r="A271" s="67">
        <v>3</v>
      </c>
      <c r="B271" s="68">
        <v>2</v>
      </c>
      <c r="C271" s="68">
        <v>1</v>
      </c>
      <c r="D271" s="68">
        <v>5</v>
      </c>
      <c r="E271" s="68">
        <v>1</v>
      </c>
      <c r="F271" s="69">
        <v>1</v>
      </c>
      <c r="G271" s="53" t="s">
        <v>166</v>
      </c>
      <c r="H271" s="35">
        <v>237</v>
      </c>
      <c r="I271" s="221"/>
      <c r="J271" s="221"/>
      <c r="K271" s="221"/>
      <c r="L271" s="221"/>
    </row>
    <row r="272" spans="1:12" ht="13.5" hidden="1" customHeight="1">
      <c r="A272" s="51">
        <v>3</v>
      </c>
      <c r="B272" s="52">
        <v>2</v>
      </c>
      <c r="C272" s="52">
        <v>1</v>
      </c>
      <c r="D272" s="52">
        <v>6</v>
      </c>
      <c r="E272" s="52"/>
      <c r="F272" s="54"/>
      <c r="G272" s="53" t="s">
        <v>167</v>
      </c>
      <c r="H272" s="35">
        <v>238</v>
      </c>
      <c r="I272" s="222">
        <f t="shared" ref="I272:L273" si="24">I273</f>
        <v>0</v>
      </c>
      <c r="J272" s="223">
        <f t="shared" si="24"/>
        <v>0</v>
      </c>
      <c r="K272" s="44">
        <f t="shared" si="24"/>
        <v>0</v>
      </c>
      <c r="L272" s="44">
        <f t="shared" si="24"/>
        <v>0</v>
      </c>
    </row>
    <row r="273" spans="1:12" ht="13.5" hidden="1" customHeight="1">
      <c r="A273" s="51">
        <v>3</v>
      </c>
      <c r="B273" s="51">
        <v>2</v>
      </c>
      <c r="C273" s="52">
        <v>1</v>
      </c>
      <c r="D273" s="52">
        <v>6</v>
      </c>
      <c r="E273" s="52">
        <v>1</v>
      </c>
      <c r="F273" s="54"/>
      <c r="G273" s="53" t="s">
        <v>167</v>
      </c>
      <c r="H273" s="35">
        <v>239</v>
      </c>
      <c r="I273" s="222">
        <f t="shared" si="24"/>
        <v>0</v>
      </c>
      <c r="J273" s="223">
        <f t="shared" si="24"/>
        <v>0</v>
      </c>
      <c r="K273" s="44">
        <f t="shared" si="24"/>
        <v>0</v>
      </c>
      <c r="L273" s="44">
        <f t="shared" si="24"/>
        <v>0</v>
      </c>
    </row>
    <row r="274" spans="1:12" ht="24" hidden="1" customHeight="1">
      <c r="A274" s="49">
        <v>3</v>
      </c>
      <c r="B274" s="49">
        <v>2</v>
      </c>
      <c r="C274" s="52">
        <v>1</v>
      </c>
      <c r="D274" s="52">
        <v>6</v>
      </c>
      <c r="E274" s="52">
        <v>1</v>
      </c>
      <c r="F274" s="54">
        <v>1</v>
      </c>
      <c r="G274" s="53" t="s">
        <v>167</v>
      </c>
      <c r="H274" s="35">
        <v>240</v>
      </c>
      <c r="I274" s="221"/>
      <c r="J274" s="221"/>
      <c r="K274" s="221"/>
      <c r="L274" s="221"/>
    </row>
    <row r="275" spans="1:12" ht="27.75" hidden="1" customHeight="1">
      <c r="A275" s="51">
        <v>3</v>
      </c>
      <c r="B275" s="51">
        <v>2</v>
      </c>
      <c r="C275" s="52">
        <v>1</v>
      </c>
      <c r="D275" s="52">
        <v>7</v>
      </c>
      <c r="E275" s="52"/>
      <c r="F275" s="54"/>
      <c r="G275" s="53" t="s">
        <v>168</v>
      </c>
      <c r="H275" s="35">
        <v>241</v>
      </c>
      <c r="I275" s="222">
        <f>I276</f>
        <v>0</v>
      </c>
      <c r="J275" s="223">
        <f>J276</f>
        <v>0</v>
      </c>
      <c r="K275" s="44">
        <f>K276</f>
        <v>0</v>
      </c>
      <c r="L275" s="44">
        <f>L276</f>
        <v>0</v>
      </c>
    </row>
    <row r="276" spans="1:12" ht="13.5" hidden="1" customHeight="1">
      <c r="A276" s="51">
        <v>3</v>
      </c>
      <c r="B276" s="52">
        <v>2</v>
      </c>
      <c r="C276" s="52">
        <v>1</v>
      </c>
      <c r="D276" s="52">
        <v>7</v>
      </c>
      <c r="E276" s="52">
        <v>1</v>
      </c>
      <c r="F276" s="54"/>
      <c r="G276" s="53" t="s">
        <v>168</v>
      </c>
      <c r="H276" s="35">
        <v>242</v>
      </c>
      <c r="I276" s="222">
        <f>I277+I278</f>
        <v>0</v>
      </c>
      <c r="J276" s="222">
        <f>J277+J278</f>
        <v>0</v>
      </c>
      <c r="K276" s="222">
        <f>K277+K278</f>
        <v>0</v>
      </c>
      <c r="L276" s="222">
        <f>L277+L278</f>
        <v>0</v>
      </c>
    </row>
    <row r="277" spans="1:12" ht="27" hidden="1" customHeight="1">
      <c r="A277" s="51">
        <v>3</v>
      </c>
      <c r="B277" s="52">
        <v>2</v>
      </c>
      <c r="C277" s="52">
        <v>1</v>
      </c>
      <c r="D277" s="52">
        <v>7</v>
      </c>
      <c r="E277" s="52">
        <v>1</v>
      </c>
      <c r="F277" s="54">
        <v>1</v>
      </c>
      <c r="G277" s="53" t="s">
        <v>169</v>
      </c>
      <c r="H277" s="35">
        <v>243</v>
      </c>
      <c r="I277" s="236"/>
      <c r="J277" s="219"/>
      <c r="K277" s="219"/>
      <c r="L277" s="219"/>
    </row>
    <row r="278" spans="1:12" ht="24.75" hidden="1" customHeight="1">
      <c r="A278" s="51">
        <v>3</v>
      </c>
      <c r="B278" s="52">
        <v>2</v>
      </c>
      <c r="C278" s="52">
        <v>1</v>
      </c>
      <c r="D278" s="52">
        <v>7</v>
      </c>
      <c r="E278" s="52">
        <v>1</v>
      </c>
      <c r="F278" s="54">
        <v>2</v>
      </c>
      <c r="G278" s="53" t="s">
        <v>170</v>
      </c>
      <c r="H278" s="35">
        <v>244</v>
      </c>
      <c r="I278" s="219"/>
      <c r="J278" s="219"/>
      <c r="K278" s="219"/>
      <c r="L278" s="219"/>
    </row>
    <row r="279" spans="1:12" ht="38.25" hidden="1" customHeight="1">
      <c r="A279" s="51">
        <v>3</v>
      </c>
      <c r="B279" s="52">
        <v>2</v>
      </c>
      <c r="C279" s="52">
        <v>2</v>
      </c>
      <c r="D279" s="91"/>
      <c r="E279" s="91"/>
      <c r="F279" s="92"/>
      <c r="G279" s="53" t="s">
        <v>171</v>
      </c>
      <c r="H279" s="35">
        <v>245</v>
      </c>
      <c r="I279" s="222">
        <f>SUM(I280+I289+I293+I297+I301+I304+I307)</f>
        <v>0</v>
      </c>
      <c r="J279" s="223">
        <f>SUM(J280+J289+J293+J297+J301+J304+J307)</f>
        <v>0</v>
      </c>
      <c r="K279" s="44">
        <f>SUM(K280+K289+K293+K297+K301+K304+K307)</f>
        <v>0</v>
      </c>
      <c r="L279" s="44">
        <f>SUM(L280+L289+L293+L297+L301+L304+L307)</f>
        <v>0</v>
      </c>
    </row>
    <row r="280" spans="1:12" ht="13.5" hidden="1" customHeight="1">
      <c r="A280" s="51">
        <v>3</v>
      </c>
      <c r="B280" s="52">
        <v>2</v>
      </c>
      <c r="C280" s="52">
        <v>2</v>
      </c>
      <c r="D280" s="52">
        <v>1</v>
      </c>
      <c r="E280" s="52"/>
      <c r="F280" s="54"/>
      <c r="G280" s="53" t="s">
        <v>172</v>
      </c>
      <c r="H280" s="35">
        <v>246</v>
      </c>
      <c r="I280" s="222">
        <f>I281+I283+I286</f>
        <v>0</v>
      </c>
      <c r="J280" s="222">
        <f>J281+J283+J286</f>
        <v>0</v>
      </c>
      <c r="K280" s="222">
        <f>K281+K283+K286</f>
        <v>0</v>
      </c>
      <c r="L280" s="222">
        <f>L281+L283+L286</f>
        <v>0</v>
      </c>
    </row>
    <row r="281" spans="1:12" ht="13.5" hidden="1" customHeight="1">
      <c r="A281" s="55">
        <v>3</v>
      </c>
      <c r="B281" s="51">
        <v>2</v>
      </c>
      <c r="C281" s="52">
        <v>2</v>
      </c>
      <c r="D281" s="52">
        <v>1</v>
      </c>
      <c r="E281" s="52">
        <v>1</v>
      </c>
      <c r="F281" s="54"/>
      <c r="G281" s="53" t="s">
        <v>150</v>
      </c>
      <c r="H281" s="35">
        <v>247</v>
      </c>
      <c r="I281" s="222">
        <f>SUM(I282)</f>
        <v>0</v>
      </c>
      <c r="J281" s="222">
        <f>SUM(J282)</f>
        <v>0</v>
      </c>
      <c r="K281" s="222">
        <f>SUM(K282)</f>
        <v>0</v>
      </c>
      <c r="L281" s="222">
        <f>SUM(L282)</f>
        <v>0</v>
      </c>
    </row>
    <row r="282" spans="1:12" ht="13.5" hidden="1" customHeight="1">
      <c r="A282" s="55">
        <v>3</v>
      </c>
      <c r="B282" s="51">
        <v>2</v>
      </c>
      <c r="C282" s="52">
        <v>2</v>
      </c>
      <c r="D282" s="52">
        <v>1</v>
      </c>
      <c r="E282" s="52">
        <v>1</v>
      </c>
      <c r="F282" s="54">
        <v>1</v>
      </c>
      <c r="G282" s="53" t="s">
        <v>150</v>
      </c>
      <c r="H282" s="35">
        <v>248</v>
      </c>
      <c r="I282" s="219"/>
      <c r="J282" s="219"/>
      <c r="K282" s="219"/>
      <c r="L282" s="219"/>
    </row>
    <row r="283" spans="1:12" ht="24" hidden="1" customHeight="1">
      <c r="A283" s="55">
        <v>3</v>
      </c>
      <c r="B283" s="51">
        <v>2</v>
      </c>
      <c r="C283" s="52">
        <v>2</v>
      </c>
      <c r="D283" s="52">
        <v>1</v>
      </c>
      <c r="E283" s="52">
        <v>2</v>
      </c>
      <c r="F283" s="54"/>
      <c r="G283" s="53" t="s">
        <v>173</v>
      </c>
      <c r="H283" s="35">
        <v>249</v>
      </c>
      <c r="I283" s="222">
        <f>SUM(I284:I285)</f>
        <v>0</v>
      </c>
      <c r="J283" s="222">
        <f>SUM(J284:J285)</f>
        <v>0</v>
      </c>
      <c r="K283" s="222">
        <f>SUM(K284:K285)</f>
        <v>0</v>
      </c>
      <c r="L283" s="222">
        <f>SUM(L284:L285)</f>
        <v>0</v>
      </c>
    </row>
    <row r="284" spans="1:12" ht="24" hidden="1" customHeight="1">
      <c r="A284" s="55">
        <v>3</v>
      </c>
      <c r="B284" s="51">
        <v>2</v>
      </c>
      <c r="C284" s="52">
        <v>2</v>
      </c>
      <c r="D284" s="52">
        <v>1</v>
      </c>
      <c r="E284" s="52">
        <v>2</v>
      </c>
      <c r="F284" s="54">
        <v>1</v>
      </c>
      <c r="G284" s="53" t="s">
        <v>152</v>
      </c>
      <c r="H284" s="35">
        <v>250</v>
      </c>
      <c r="I284" s="219"/>
      <c r="J284" s="236"/>
      <c r="K284" s="219"/>
      <c r="L284" s="219"/>
    </row>
    <row r="285" spans="1:12" ht="32.25" hidden="1" customHeight="1">
      <c r="A285" s="55">
        <v>3</v>
      </c>
      <c r="B285" s="51">
        <v>2</v>
      </c>
      <c r="C285" s="52">
        <v>2</v>
      </c>
      <c r="D285" s="52">
        <v>1</v>
      </c>
      <c r="E285" s="52">
        <v>2</v>
      </c>
      <c r="F285" s="54">
        <v>2</v>
      </c>
      <c r="G285" s="53" t="s">
        <v>153</v>
      </c>
      <c r="H285" s="35">
        <v>251</v>
      </c>
      <c r="I285" s="219"/>
      <c r="J285" s="236"/>
      <c r="K285" s="219"/>
      <c r="L285" s="219"/>
    </row>
    <row r="286" spans="1:12" ht="27" hidden="1" customHeight="1">
      <c r="A286" s="55">
        <v>3</v>
      </c>
      <c r="B286" s="51">
        <v>2</v>
      </c>
      <c r="C286" s="52">
        <v>2</v>
      </c>
      <c r="D286" s="52">
        <v>1</v>
      </c>
      <c r="E286" s="52">
        <v>3</v>
      </c>
      <c r="F286" s="54"/>
      <c r="G286" s="53" t="s">
        <v>154</v>
      </c>
      <c r="H286" s="35">
        <v>252</v>
      </c>
      <c r="I286" s="222">
        <f>SUM(I287:I288)</f>
        <v>0</v>
      </c>
      <c r="J286" s="222">
        <f>SUM(J287:J288)</f>
        <v>0</v>
      </c>
      <c r="K286" s="222">
        <f>SUM(K287:K288)</f>
        <v>0</v>
      </c>
      <c r="L286" s="222">
        <f>SUM(L287:L288)</f>
        <v>0</v>
      </c>
    </row>
    <row r="287" spans="1:12" ht="27.75" hidden="1" customHeight="1">
      <c r="A287" s="55">
        <v>3</v>
      </c>
      <c r="B287" s="51">
        <v>2</v>
      </c>
      <c r="C287" s="52">
        <v>2</v>
      </c>
      <c r="D287" s="52">
        <v>1</v>
      </c>
      <c r="E287" s="52">
        <v>3</v>
      </c>
      <c r="F287" s="54">
        <v>1</v>
      </c>
      <c r="G287" s="53" t="s">
        <v>155</v>
      </c>
      <c r="H287" s="35">
        <v>253</v>
      </c>
      <c r="I287" s="219"/>
      <c r="J287" s="236"/>
      <c r="K287" s="219"/>
      <c r="L287" s="219"/>
    </row>
    <row r="288" spans="1:12" ht="27" hidden="1" customHeight="1">
      <c r="A288" s="55">
        <v>3</v>
      </c>
      <c r="B288" s="51">
        <v>2</v>
      </c>
      <c r="C288" s="52">
        <v>2</v>
      </c>
      <c r="D288" s="52">
        <v>1</v>
      </c>
      <c r="E288" s="52">
        <v>3</v>
      </c>
      <c r="F288" s="54">
        <v>2</v>
      </c>
      <c r="G288" s="53" t="s">
        <v>174</v>
      </c>
      <c r="H288" s="35">
        <v>254</v>
      </c>
      <c r="I288" s="219"/>
      <c r="J288" s="236"/>
      <c r="K288" s="219"/>
      <c r="L288" s="219"/>
    </row>
    <row r="289" spans="1:12" ht="26.25" hidden="1" customHeight="1">
      <c r="A289" s="55">
        <v>3</v>
      </c>
      <c r="B289" s="51">
        <v>2</v>
      </c>
      <c r="C289" s="52">
        <v>2</v>
      </c>
      <c r="D289" s="52">
        <v>2</v>
      </c>
      <c r="E289" s="52"/>
      <c r="F289" s="54"/>
      <c r="G289" s="53" t="s">
        <v>175</v>
      </c>
      <c r="H289" s="35">
        <v>255</v>
      </c>
      <c r="I289" s="222">
        <f>I290</f>
        <v>0</v>
      </c>
      <c r="J289" s="44">
        <f>J290</f>
        <v>0</v>
      </c>
      <c r="K289" s="222">
        <f>K290</f>
        <v>0</v>
      </c>
      <c r="L289" s="44">
        <f>L290</f>
        <v>0</v>
      </c>
    </row>
    <row r="290" spans="1:12" ht="32.25" hidden="1" customHeight="1">
      <c r="A290" s="51">
        <v>3</v>
      </c>
      <c r="B290" s="52">
        <v>2</v>
      </c>
      <c r="C290" s="47">
        <v>2</v>
      </c>
      <c r="D290" s="47">
        <v>2</v>
      </c>
      <c r="E290" s="47">
        <v>1</v>
      </c>
      <c r="F290" s="50"/>
      <c r="G290" s="53" t="s">
        <v>175</v>
      </c>
      <c r="H290" s="35">
        <v>256</v>
      </c>
      <c r="I290" s="226">
        <f>SUM(I291:I292)</f>
        <v>0</v>
      </c>
      <c r="J290" s="225">
        <f>SUM(J291:J292)</f>
        <v>0</v>
      </c>
      <c r="K290" s="224">
        <f>SUM(K291:K292)</f>
        <v>0</v>
      </c>
      <c r="L290" s="224">
        <f>SUM(L291:L292)</f>
        <v>0</v>
      </c>
    </row>
    <row r="291" spans="1:12" ht="26.25" hidden="1" customHeight="1">
      <c r="A291" s="51">
        <v>3</v>
      </c>
      <c r="B291" s="52">
        <v>2</v>
      </c>
      <c r="C291" s="52">
        <v>2</v>
      </c>
      <c r="D291" s="52">
        <v>2</v>
      </c>
      <c r="E291" s="52">
        <v>1</v>
      </c>
      <c r="F291" s="54">
        <v>1</v>
      </c>
      <c r="G291" s="53" t="s">
        <v>176</v>
      </c>
      <c r="H291" s="35">
        <v>257</v>
      </c>
      <c r="I291" s="219"/>
      <c r="J291" s="219"/>
      <c r="K291" s="219"/>
      <c r="L291" s="219"/>
    </row>
    <row r="292" spans="1:12" ht="26.25" hidden="1" customHeight="1">
      <c r="A292" s="51">
        <v>3</v>
      </c>
      <c r="B292" s="52">
        <v>2</v>
      </c>
      <c r="C292" s="52">
        <v>2</v>
      </c>
      <c r="D292" s="52">
        <v>2</v>
      </c>
      <c r="E292" s="52">
        <v>1</v>
      </c>
      <c r="F292" s="54">
        <v>2</v>
      </c>
      <c r="G292" s="55" t="s">
        <v>177</v>
      </c>
      <c r="H292" s="35">
        <v>258</v>
      </c>
      <c r="I292" s="219"/>
      <c r="J292" s="219"/>
      <c r="K292" s="219"/>
      <c r="L292" s="219"/>
    </row>
    <row r="293" spans="1:12" ht="26.25" hidden="1" customHeight="1">
      <c r="A293" s="51">
        <v>3</v>
      </c>
      <c r="B293" s="52">
        <v>2</v>
      </c>
      <c r="C293" s="52">
        <v>2</v>
      </c>
      <c r="D293" s="52">
        <v>3</v>
      </c>
      <c r="E293" s="52"/>
      <c r="F293" s="54"/>
      <c r="G293" s="53" t="s">
        <v>178</v>
      </c>
      <c r="H293" s="35">
        <v>259</v>
      </c>
      <c r="I293" s="222">
        <f>I294</f>
        <v>0</v>
      </c>
      <c r="J293" s="223">
        <f>J294</f>
        <v>0</v>
      </c>
      <c r="K293" s="44">
        <f>K294</f>
        <v>0</v>
      </c>
      <c r="L293" s="44">
        <f>L294</f>
        <v>0</v>
      </c>
    </row>
    <row r="294" spans="1:12" ht="30" hidden="1" customHeight="1">
      <c r="A294" s="49">
        <v>3</v>
      </c>
      <c r="B294" s="52">
        <v>2</v>
      </c>
      <c r="C294" s="52">
        <v>2</v>
      </c>
      <c r="D294" s="52">
        <v>3</v>
      </c>
      <c r="E294" s="52">
        <v>1</v>
      </c>
      <c r="F294" s="54"/>
      <c r="G294" s="53" t="s">
        <v>178</v>
      </c>
      <c r="H294" s="35">
        <v>260</v>
      </c>
      <c r="I294" s="222">
        <f>I295+I296</f>
        <v>0</v>
      </c>
      <c r="J294" s="222">
        <f>J295+J296</f>
        <v>0</v>
      </c>
      <c r="K294" s="222">
        <f>K295+K296</f>
        <v>0</v>
      </c>
      <c r="L294" s="222">
        <f>L295+L296</f>
        <v>0</v>
      </c>
    </row>
    <row r="295" spans="1:12" ht="31.5" hidden="1" customHeight="1">
      <c r="A295" s="49">
        <v>3</v>
      </c>
      <c r="B295" s="52">
        <v>2</v>
      </c>
      <c r="C295" s="52">
        <v>2</v>
      </c>
      <c r="D295" s="52">
        <v>3</v>
      </c>
      <c r="E295" s="52">
        <v>1</v>
      </c>
      <c r="F295" s="54">
        <v>1</v>
      </c>
      <c r="G295" s="53" t="s">
        <v>179</v>
      </c>
      <c r="H295" s="35">
        <v>261</v>
      </c>
      <c r="I295" s="219"/>
      <c r="J295" s="219"/>
      <c r="K295" s="219"/>
      <c r="L295" s="219"/>
    </row>
    <row r="296" spans="1:12" ht="25.5" hidden="1" customHeight="1">
      <c r="A296" s="49">
        <v>3</v>
      </c>
      <c r="B296" s="52">
        <v>2</v>
      </c>
      <c r="C296" s="52">
        <v>2</v>
      </c>
      <c r="D296" s="52">
        <v>3</v>
      </c>
      <c r="E296" s="52">
        <v>1</v>
      </c>
      <c r="F296" s="54">
        <v>2</v>
      </c>
      <c r="G296" s="53" t="s">
        <v>180</v>
      </c>
      <c r="H296" s="35">
        <v>262</v>
      </c>
      <c r="I296" s="219"/>
      <c r="J296" s="219"/>
      <c r="K296" s="219"/>
      <c r="L296" s="219"/>
    </row>
    <row r="297" spans="1:12" ht="27" hidden="1" customHeight="1">
      <c r="A297" s="51">
        <v>3</v>
      </c>
      <c r="B297" s="52">
        <v>2</v>
      </c>
      <c r="C297" s="52">
        <v>2</v>
      </c>
      <c r="D297" s="52">
        <v>4</v>
      </c>
      <c r="E297" s="52"/>
      <c r="F297" s="54"/>
      <c r="G297" s="53" t="s">
        <v>181</v>
      </c>
      <c r="H297" s="35">
        <v>263</v>
      </c>
      <c r="I297" s="222">
        <f>I298</f>
        <v>0</v>
      </c>
      <c r="J297" s="223">
        <f>J298</f>
        <v>0</v>
      </c>
      <c r="K297" s="44">
        <f>K298</f>
        <v>0</v>
      </c>
      <c r="L297" s="44">
        <f>L298</f>
        <v>0</v>
      </c>
    </row>
    <row r="298" spans="1:12" ht="13.5" hidden="1" customHeight="1">
      <c r="A298" s="51">
        <v>3</v>
      </c>
      <c r="B298" s="52">
        <v>2</v>
      </c>
      <c r="C298" s="52">
        <v>2</v>
      </c>
      <c r="D298" s="52">
        <v>4</v>
      </c>
      <c r="E298" s="52">
        <v>1</v>
      </c>
      <c r="F298" s="54"/>
      <c r="G298" s="53" t="s">
        <v>181</v>
      </c>
      <c r="H298" s="35">
        <v>264</v>
      </c>
      <c r="I298" s="222">
        <f>SUM(I299:I300)</f>
        <v>0</v>
      </c>
      <c r="J298" s="223">
        <f>SUM(J299:J300)</f>
        <v>0</v>
      </c>
      <c r="K298" s="44">
        <f>SUM(K299:K300)</f>
        <v>0</v>
      </c>
      <c r="L298" s="44">
        <f>SUM(L299:L300)</f>
        <v>0</v>
      </c>
    </row>
    <row r="299" spans="1:12" ht="30.75" hidden="1" customHeight="1">
      <c r="A299" s="51">
        <v>3</v>
      </c>
      <c r="B299" s="52">
        <v>2</v>
      </c>
      <c r="C299" s="52">
        <v>2</v>
      </c>
      <c r="D299" s="52">
        <v>4</v>
      </c>
      <c r="E299" s="52">
        <v>1</v>
      </c>
      <c r="F299" s="54">
        <v>1</v>
      </c>
      <c r="G299" s="53" t="s">
        <v>182</v>
      </c>
      <c r="H299" s="35">
        <v>265</v>
      </c>
      <c r="I299" s="219"/>
      <c r="J299" s="219"/>
      <c r="K299" s="219"/>
      <c r="L299" s="219"/>
    </row>
    <row r="300" spans="1:12" ht="27.75" hidden="1" customHeight="1">
      <c r="A300" s="49">
        <v>3</v>
      </c>
      <c r="B300" s="47">
        <v>2</v>
      </c>
      <c r="C300" s="47">
        <v>2</v>
      </c>
      <c r="D300" s="47">
        <v>4</v>
      </c>
      <c r="E300" s="47">
        <v>1</v>
      </c>
      <c r="F300" s="50">
        <v>2</v>
      </c>
      <c r="G300" s="55" t="s">
        <v>183</v>
      </c>
      <c r="H300" s="35">
        <v>266</v>
      </c>
      <c r="I300" s="219"/>
      <c r="J300" s="219"/>
      <c r="K300" s="219"/>
      <c r="L300" s="219"/>
    </row>
    <row r="301" spans="1:12" ht="28.5" hidden="1" customHeight="1">
      <c r="A301" s="51">
        <v>3</v>
      </c>
      <c r="B301" s="52">
        <v>2</v>
      </c>
      <c r="C301" s="52">
        <v>2</v>
      </c>
      <c r="D301" s="52">
        <v>5</v>
      </c>
      <c r="E301" s="52"/>
      <c r="F301" s="54"/>
      <c r="G301" s="53" t="s">
        <v>184</v>
      </c>
      <c r="H301" s="35">
        <v>267</v>
      </c>
      <c r="I301" s="222">
        <f t="shared" ref="I301:L302" si="25">I302</f>
        <v>0</v>
      </c>
      <c r="J301" s="223">
        <f t="shared" si="25"/>
        <v>0</v>
      </c>
      <c r="K301" s="44">
        <f t="shared" si="25"/>
        <v>0</v>
      </c>
      <c r="L301" s="44">
        <f t="shared" si="25"/>
        <v>0</v>
      </c>
    </row>
    <row r="302" spans="1:12" ht="26.25" hidden="1" customHeight="1">
      <c r="A302" s="51">
        <v>3</v>
      </c>
      <c r="B302" s="52">
        <v>2</v>
      </c>
      <c r="C302" s="52">
        <v>2</v>
      </c>
      <c r="D302" s="52">
        <v>5</v>
      </c>
      <c r="E302" s="52">
        <v>1</v>
      </c>
      <c r="F302" s="54"/>
      <c r="G302" s="53" t="s">
        <v>184</v>
      </c>
      <c r="H302" s="35">
        <v>268</v>
      </c>
      <c r="I302" s="222">
        <f t="shared" si="25"/>
        <v>0</v>
      </c>
      <c r="J302" s="223">
        <f t="shared" si="25"/>
        <v>0</v>
      </c>
      <c r="K302" s="44">
        <f t="shared" si="25"/>
        <v>0</v>
      </c>
      <c r="L302" s="44">
        <f t="shared" si="25"/>
        <v>0</v>
      </c>
    </row>
    <row r="303" spans="1:12" ht="26.25" hidden="1" customHeight="1">
      <c r="A303" s="51">
        <v>3</v>
      </c>
      <c r="B303" s="52">
        <v>2</v>
      </c>
      <c r="C303" s="52">
        <v>2</v>
      </c>
      <c r="D303" s="52">
        <v>5</v>
      </c>
      <c r="E303" s="52">
        <v>1</v>
      </c>
      <c r="F303" s="54">
        <v>1</v>
      </c>
      <c r="G303" s="53" t="s">
        <v>184</v>
      </c>
      <c r="H303" s="35">
        <v>269</v>
      </c>
      <c r="I303" s="219"/>
      <c r="J303" s="219"/>
      <c r="K303" s="219"/>
      <c r="L303" s="219"/>
    </row>
    <row r="304" spans="1:12" ht="26.25" hidden="1" customHeight="1">
      <c r="A304" s="51">
        <v>3</v>
      </c>
      <c r="B304" s="52">
        <v>2</v>
      </c>
      <c r="C304" s="52">
        <v>2</v>
      </c>
      <c r="D304" s="52">
        <v>6</v>
      </c>
      <c r="E304" s="52"/>
      <c r="F304" s="54"/>
      <c r="G304" s="53" t="s">
        <v>167</v>
      </c>
      <c r="H304" s="35">
        <v>270</v>
      </c>
      <c r="I304" s="222">
        <f t="shared" ref="I304:L305" si="26">I305</f>
        <v>0</v>
      </c>
      <c r="J304" s="233">
        <f t="shared" si="26"/>
        <v>0</v>
      </c>
      <c r="K304" s="44">
        <f t="shared" si="26"/>
        <v>0</v>
      </c>
      <c r="L304" s="44">
        <f t="shared" si="26"/>
        <v>0</v>
      </c>
    </row>
    <row r="305" spans="1:12" ht="30" hidden="1" customHeight="1">
      <c r="A305" s="51">
        <v>3</v>
      </c>
      <c r="B305" s="52">
        <v>2</v>
      </c>
      <c r="C305" s="52">
        <v>2</v>
      </c>
      <c r="D305" s="52">
        <v>6</v>
      </c>
      <c r="E305" s="52">
        <v>1</v>
      </c>
      <c r="F305" s="54"/>
      <c r="G305" s="53" t="s">
        <v>167</v>
      </c>
      <c r="H305" s="35">
        <v>271</v>
      </c>
      <c r="I305" s="222">
        <f t="shared" si="26"/>
        <v>0</v>
      </c>
      <c r="J305" s="233">
        <f t="shared" si="26"/>
        <v>0</v>
      </c>
      <c r="K305" s="44">
        <f t="shared" si="26"/>
        <v>0</v>
      </c>
      <c r="L305" s="44">
        <f t="shared" si="26"/>
        <v>0</v>
      </c>
    </row>
    <row r="306" spans="1:12" ht="24.75" hidden="1" customHeight="1">
      <c r="A306" s="51">
        <v>3</v>
      </c>
      <c r="B306" s="68">
        <v>2</v>
      </c>
      <c r="C306" s="68">
        <v>2</v>
      </c>
      <c r="D306" s="52">
        <v>6</v>
      </c>
      <c r="E306" s="68">
        <v>1</v>
      </c>
      <c r="F306" s="69">
        <v>1</v>
      </c>
      <c r="G306" s="70" t="s">
        <v>167</v>
      </c>
      <c r="H306" s="35">
        <v>272</v>
      </c>
      <c r="I306" s="219"/>
      <c r="J306" s="219"/>
      <c r="K306" s="219"/>
      <c r="L306" s="219"/>
    </row>
    <row r="307" spans="1:12" ht="29.25" hidden="1" customHeight="1">
      <c r="A307" s="55">
        <v>3</v>
      </c>
      <c r="B307" s="51">
        <v>2</v>
      </c>
      <c r="C307" s="52">
        <v>2</v>
      </c>
      <c r="D307" s="52">
        <v>7</v>
      </c>
      <c r="E307" s="52"/>
      <c r="F307" s="54"/>
      <c r="G307" s="53" t="s">
        <v>168</v>
      </c>
      <c r="H307" s="35">
        <v>273</v>
      </c>
      <c r="I307" s="222">
        <f>I308</f>
        <v>0</v>
      </c>
      <c r="J307" s="233">
        <f>J308</f>
        <v>0</v>
      </c>
      <c r="K307" s="44">
        <f>K308</f>
        <v>0</v>
      </c>
      <c r="L307" s="44">
        <f>L308</f>
        <v>0</v>
      </c>
    </row>
    <row r="308" spans="1:12" ht="26.25" hidden="1" customHeight="1">
      <c r="A308" s="55">
        <v>3</v>
      </c>
      <c r="B308" s="51">
        <v>2</v>
      </c>
      <c r="C308" s="52">
        <v>2</v>
      </c>
      <c r="D308" s="52">
        <v>7</v>
      </c>
      <c r="E308" s="52">
        <v>1</v>
      </c>
      <c r="F308" s="54"/>
      <c r="G308" s="53" t="s">
        <v>168</v>
      </c>
      <c r="H308" s="35">
        <v>274</v>
      </c>
      <c r="I308" s="222">
        <f>I309+I310</f>
        <v>0</v>
      </c>
      <c r="J308" s="222">
        <f>J309+J310</f>
        <v>0</v>
      </c>
      <c r="K308" s="222">
        <f>K309+K310</f>
        <v>0</v>
      </c>
      <c r="L308" s="222">
        <f>L309+L310</f>
        <v>0</v>
      </c>
    </row>
    <row r="309" spans="1:12" ht="27.75" hidden="1" customHeight="1">
      <c r="A309" s="55">
        <v>3</v>
      </c>
      <c r="B309" s="51">
        <v>2</v>
      </c>
      <c r="C309" s="51">
        <v>2</v>
      </c>
      <c r="D309" s="52">
        <v>7</v>
      </c>
      <c r="E309" s="52">
        <v>1</v>
      </c>
      <c r="F309" s="54">
        <v>1</v>
      </c>
      <c r="G309" s="53" t="s">
        <v>169</v>
      </c>
      <c r="H309" s="35">
        <v>275</v>
      </c>
      <c r="I309" s="219"/>
      <c r="J309" s="219"/>
      <c r="K309" s="219"/>
      <c r="L309" s="219"/>
    </row>
    <row r="310" spans="1:12" ht="25.5" hidden="1" customHeight="1">
      <c r="A310" s="55">
        <v>3</v>
      </c>
      <c r="B310" s="51">
        <v>2</v>
      </c>
      <c r="C310" s="51">
        <v>2</v>
      </c>
      <c r="D310" s="52">
        <v>7</v>
      </c>
      <c r="E310" s="52">
        <v>1</v>
      </c>
      <c r="F310" s="54">
        <v>2</v>
      </c>
      <c r="G310" s="53" t="s">
        <v>170</v>
      </c>
      <c r="H310" s="35">
        <v>276</v>
      </c>
      <c r="I310" s="219"/>
      <c r="J310" s="219"/>
      <c r="K310" s="219"/>
      <c r="L310" s="219"/>
    </row>
    <row r="311" spans="1:12" ht="30" hidden="1" customHeight="1">
      <c r="A311" s="58">
        <v>3</v>
      </c>
      <c r="B311" s="58">
        <v>3</v>
      </c>
      <c r="C311" s="40"/>
      <c r="D311" s="41"/>
      <c r="E311" s="41"/>
      <c r="F311" s="43"/>
      <c r="G311" s="42" t="s">
        <v>185</v>
      </c>
      <c r="H311" s="35">
        <v>277</v>
      </c>
      <c r="I311" s="222">
        <f>SUM(I312+I344)</f>
        <v>0</v>
      </c>
      <c r="J311" s="233">
        <f>SUM(J312+J344)</f>
        <v>0</v>
      </c>
      <c r="K311" s="44">
        <f>SUM(K312+K344)</f>
        <v>0</v>
      </c>
      <c r="L311" s="44">
        <f>SUM(L312+L344)</f>
        <v>0</v>
      </c>
    </row>
    <row r="312" spans="1:12" ht="40.5" hidden="1" customHeight="1">
      <c r="A312" s="55">
        <v>3</v>
      </c>
      <c r="B312" s="55">
        <v>3</v>
      </c>
      <c r="C312" s="51">
        <v>1</v>
      </c>
      <c r="D312" s="52"/>
      <c r="E312" s="52"/>
      <c r="F312" s="54"/>
      <c r="G312" s="234" t="s">
        <v>186</v>
      </c>
      <c r="H312" s="35">
        <v>278</v>
      </c>
      <c r="I312" s="222">
        <f>SUM(I313+I322+I326+I330+I334+I337+I340)</f>
        <v>0</v>
      </c>
      <c r="J312" s="233">
        <f>SUM(J313+J322+J326+J330+J334+J337+J340)</f>
        <v>0</v>
      </c>
      <c r="K312" s="44">
        <f>SUM(K313+K322+K326+K330+K334+K337+K340)</f>
        <v>0</v>
      </c>
      <c r="L312" s="44">
        <f>SUM(L313+L322+L326+L330+L334+L337+L340)</f>
        <v>0</v>
      </c>
    </row>
    <row r="313" spans="1:12" ht="29.25" hidden="1" customHeight="1">
      <c r="A313" s="55">
        <v>3</v>
      </c>
      <c r="B313" s="55">
        <v>3</v>
      </c>
      <c r="C313" s="51">
        <v>1</v>
      </c>
      <c r="D313" s="52">
        <v>1</v>
      </c>
      <c r="E313" s="52"/>
      <c r="F313" s="54"/>
      <c r="G313" s="234" t="s">
        <v>172</v>
      </c>
      <c r="H313" s="35">
        <v>279</v>
      </c>
      <c r="I313" s="222">
        <f>SUM(I314+I316+I319)</f>
        <v>0</v>
      </c>
      <c r="J313" s="222">
        <f>SUM(J314+J316+J319)</f>
        <v>0</v>
      </c>
      <c r="K313" s="222">
        <f>SUM(K314+K316+K319)</f>
        <v>0</v>
      </c>
      <c r="L313" s="222">
        <f>SUM(L314+L316+L319)</f>
        <v>0</v>
      </c>
    </row>
    <row r="314" spans="1:12" ht="27" hidden="1" customHeight="1">
      <c r="A314" s="55">
        <v>3</v>
      </c>
      <c r="B314" s="55">
        <v>3</v>
      </c>
      <c r="C314" s="51">
        <v>1</v>
      </c>
      <c r="D314" s="52">
        <v>1</v>
      </c>
      <c r="E314" s="52">
        <v>1</v>
      </c>
      <c r="F314" s="54"/>
      <c r="G314" s="234" t="s">
        <v>150</v>
      </c>
      <c r="H314" s="35">
        <v>280</v>
      </c>
      <c r="I314" s="222">
        <f>SUM(I315:I315)</f>
        <v>0</v>
      </c>
      <c r="J314" s="233">
        <f>SUM(J315:J315)</f>
        <v>0</v>
      </c>
      <c r="K314" s="44">
        <f>SUM(K315:K315)</f>
        <v>0</v>
      </c>
      <c r="L314" s="44">
        <f>SUM(L315:L315)</f>
        <v>0</v>
      </c>
    </row>
    <row r="315" spans="1:12" ht="28.5" hidden="1" customHeight="1">
      <c r="A315" s="55">
        <v>3</v>
      </c>
      <c r="B315" s="55">
        <v>3</v>
      </c>
      <c r="C315" s="51">
        <v>1</v>
      </c>
      <c r="D315" s="52">
        <v>1</v>
      </c>
      <c r="E315" s="52">
        <v>1</v>
      </c>
      <c r="F315" s="54">
        <v>1</v>
      </c>
      <c r="G315" s="234" t="s">
        <v>150</v>
      </c>
      <c r="H315" s="35">
        <v>281</v>
      </c>
      <c r="I315" s="219"/>
      <c r="J315" s="219"/>
      <c r="K315" s="219"/>
      <c r="L315" s="219"/>
    </row>
    <row r="316" spans="1:12" ht="31.5" hidden="1" customHeight="1">
      <c r="A316" s="55">
        <v>3</v>
      </c>
      <c r="B316" s="55">
        <v>3</v>
      </c>
      <c r="C316" s="51">
        <v>1</v>
      </c>
      <c r="D316" s="52">
        <v>1</v>
      </c>
      <c r="E316" s="52">
        <v>2</v>
      </c>
      <c r="F316" s="54"/>
      <c r="G316" s="234" t="s">
        <v>173</v>
      </c>
      <c r="H316" s="35">
        <v>282</v>
      </c>
      <c r="I316" s="222">
        <f>SUM(I317:I318)</f>
        <v>0</v>
      </c>
      <c r="J316" s="222">
        <f>SUM(J317:J318)</f>
        <v>0</v>
      </c>
      <c r="K316" s="222">
        <f>SUM(K317:K318)</f>
        <v>0</v>
      </c>
      <c r="L316" s="222">
        <f>SUM(L317:L318)</f>
        <v>0</v>
      </c>
    </row>
    <row r="317" spans="1:12" ht="25.5" hidden="1" customHeight="1">
      <c r="A317" s="55">
        <v>3</v>
      </c>
      <c r="B317" s="55">
        <v>3</v>
      </c>
      <c r="C317" s="51">
        <v>1</v>
      </c>
      <c r="D317" s="52">
        <v>1</v>
      </c>
      <c r="E317" s="52">
        <v>2</v>
      </c>
      <c r="F317" s="54">
        <v>1</v>
      </c>
      <c r="G317" s="234" t="s">
        <v>152</v>
      </c>
      <c r="H317" s="35">
        <v>283</v>
      </c>
      <c r="I317" s="219"/>
      <c r="J317" s="219"/>
      <c r="K317" s="219"/>
      <c r="L317" s="219"/>
    </row>
    <row r="318" spans="1:12" ht="29.25" hidden="1" customHeight="1">
      <c r="A318" s="55">
        <v>3</v>
      </c>
      <c r="B318" s="55">
        <v>3</v>
      </c>
      <c r="C318" s="51">
        <v>1</v>
      </c>
      <c r="D318" s="52">
        <v>1</v>
      </c>
      <c r="E318" s="52">
        <v>2</v>
      </c>
      <c r="F318" s="54">
        <v>2</v>
      </c>
      <c r="G318" s="234" t="s">
        <v>153</v>
      </c>
      <c r="H318" s="35">
        <v>284</v>
      </c>
      <c r="I318" s="219"/>
      <c r="J318" s="219"/>
      <c r="K318" s="219"/>
      <c r="L318" s="219"/>
    </row>
    <row r="319" spans="1:12" ht="28.5" hidden="1" customHeight="1">
      <c r="A319" s="55">
        <v>3</v>
      </c>
      <c r="B319" s="55">
        <v>3</v>
      </c>
      <c r="C319" s="51">
        <v>1</v>
      </c>
      <c r="D319" s="52">
        <v>1</v>
      </c>
      <c r="E319" s="52">
        <v>3</v>
      </c>
      <c r="F319" s="54"/>
      <c r="G319" s="234" t="s">
        <v>154</v>
      </c>
      <c r="H319" s="35">
        <v>285</v>
      </c>
      <c r="I319" s="222">
        <f>SUM(I320:I321)</f>
        <v>0</v>
      </c>
      <c r="J319" s="222">
        <f>SUM(J320:J321)</f>
        <v>0</v>
      </c>
      <c r="K319" s="222">
        <f>SUM(K320:K321)</f>
        <v>0</v>
      </c>
      <c r="L319" s="222">
        <f>SUM(L320:L321)</f>
        <v>0</v>
      </c>
    </row>
    <row r="320" spans="1:12" ht="24.75" hidden="1" customHeight="1">
      <c r="A320" s="55">
        <v>3</v>
      </c>
      <c r="B320" s="55">
        <v>3</v>
      </c>
      <c r="C320" s="51">
        <v>1</v>
      </c>
      <c r="D320" s="52">
        <v>1</v>
      </c>
      <c r="E320" s="52">
        <v>3</v>
      </c>
      <c r="F320" s="54">
        <v>1</v>
      </c>
      <c r="G320" s="234" t="s">
        <v>155</v>
      </c>
      <c r="H320" s="35">
        <v>286</v>
      </c>
      <c r="I320" s="219"/>
      <c r="J320" s="219"/>
      <c r="K320" s="219"/>
      <c r="L320" s="219"/>
    </row>
    <row r="321" spans="1:12" ht="22.5" hidden="1" customHeight="1">
      <c r="A321" s="55">
        <v>3</v>
      </c>
      <c r="B321" s="55">
        <v>3</v>
      </c>
      <c r="C321" s="51">
        <v>1</v>
      </c>
      <c r="D321" s="52">
        <v>1</v>
      </c>
      <c r="E321" s="52">
        <v>3</v>
      </c>
      <c r="F321" s="54">
        <v>2</v>
      </c>
      <c r="G321" s="234" t="s">
        <v>174</v>
      </c>
      <c r="H321" s="35">
        <v>287</v>
      </c>
      <c r="I321" s="219"/>
      <c r="J321" s="219"/>
      <c r="K321" s="219"/>
      <c r="L321" s="219"/>
    </row>
    <row r="322" spans="1:12" ht="13.5" hidden="1" customHeight="1">
      <c r="A322" s="66">
        <v>3</v>
      </c>
      <c r="B322" s="49">
        <v>3</v>
      </c>
      <c r="C322" s="51">
        <v>1</v>
      </c>
      <c r="D322" s="52">
        <v>2</v>
      </c>
      <c r="E322" s="52"/>
      <c r="F322" s="54"/>
      <c r="G322" s="234" t="s">
        <v>187</v>
      </c>
      <c r="H322" s="35">
        <v>288</v>
      </c>
      <c r="I322" s="222">
        <f>I323</f>
        <v>0</v>
      </c>
      <c r="J322" s="233">
        <f>J323</f>
        <v>0</v>
      </c>
      <c r="K322" s="44">
        <f>K323</f>
        <v>0</v>
      </c>
      <c r="L322" s="44">
        <f>L323</f>
        <v>0</v>
      </c>
    </row>
    <row r="323" spans="1:12" ht="26.25" hidden="1" customHeight="1">
      <c r="A323" s="66">
        <v>3</v>
      </c>
      <c r="B323" s="66">
        <v>3</v>
      </c>
      <c r="C323" s="49">
        <v>1</v>
      </c>
      <c r="D323" s="47">
        <v>2</v>
      </c>
      <c r="E323" s="47">
        <v>1</v>
      </c>
      <c r="F323" s="50"/>
      <c r="G323" s="234" t="s">
        <v>187</v>
      </c>
      <c r="H323" s="35">
        <v>289</v>
      </c>
      <c r="I323" s="226">
        <f>SUM(I324:I325)</f>
        <v>0</v>
      </c>
      <c r="J323" s="235">
        <f>SUM(J324:J325)</f>
        <v>0</v>
      </c>
      <c r="K323" s="224">
        <f>SUM(K324:K325)</f>
        <v>0</v>
      </c>
      <c r="L323" s="224">
        <f>SUM(L324:L325)</f>
        <v>0</v>
      </c>
    </row>
    <row r="324" spans="1:12" ht="25.5" hidden="1" customHeight="1">
      <c r="A324" s="55">
        <v>3</v>
      </c>
      <c r="B324" s="55">
        <v>3</v>
      </c>
      <c r="C324" s="51">
        <v>1</v>
      </c>
      <c r="D324" s="52">
        <v>2</v>
      </c>
      <c r="E324" s="52">
        <v>1</v>
      </c>
      <c r="F324" s="54">
        <v>1</v>
      </c>
      <c r="G324" s="234" t="s">
        <v>188</v>
      </c>
      <c r="H324" s="35">
        <v>290</v>
      </c>
      <c r="I324" s="219"/>
      <c r="J324" s="219"/>
      <c r="K324" s="219"/>
      <c r="L324" s="219"/>
    </row>
    <row r="325" spans="1:12" ht="24" hidden="1" customHeight="1">
      <c r="A325" s="60">
        <v>3</v>
      </c>
      <c r="B325" s="84">
        <v>3</v>
      </c>
      <c r="C325" s="67">
        <v>1</v>
      </c>
      <c r="D325" s="68">
        <v>2</v>
      </c>
      <c r="E325" s="68">
        <v>1</v>
      </c>
      <c r="F325" s="69">
        <v>2</v>
      </c>
      <c r="G325" s="237" t="s">
        <v>189</v>
      </c>
      <c r="H325" s="35">
        <v>291</v>
      </c>
      <c r="I325" s="219"/>
      <c r="J325" s="219"/>
      <c r="K325" s="219"/>
      <c r="L325" s="219"/>
    </row>
    <row r="326" spans="1:12" ht="27.75" hidden="1" customHeight="1">
      <c r="A326" s="51">
        <v>3</v>
      </c>
      <c r="B326" s="53">
        <v>3</v>
      </c>
      <c r="C326" s="51">
        <v>1</v>
      </c>
      <c r="D326" s="52">
        <v>3</v>
      </c>
      <c r="E326" s="52"/>
      <c r="F326" s="54"/>
      <c r="G326" s="234" t="s">
        <v>190</v>
      </c>
      <c r="H326" s="35">
        <v>292</v>
      </c>
      <c r="I326" s="222">
        <f>I327</f>
        <v>0</v>
      </c>
      <c r="J326" s="233">
        <f>J327</f>
        <v>0</v>
      </c>
      <c r="K326" s="44">
        <f>K327</f>
        <v>0</v>
      </c>
      <c r="L326" s="44">
        <f>L327</f>
        <v>0</v>
      </c>
    </row>
    <row r="327" spans="1:12" ht="24" hidden="1" customHeight="1">
      <c r="A327" s="51">
        <v>3</v>
      </c>
      <c r="B327" s="70">
        <v>3</v>
      </c>
      <c r="C327" s="67">
        <v>1</v>
      </c>
      <c r="D327" s="68">
        <v>3</v>
      </c>
      <c r="E327" s="68">
        <v>1</v>
      </c>
      <c r="F327" s="69"/>
      <c r="G327" s="234" t="s">
        <v>190</v>
      </c>
      <c r="H327" s="35">
        <v>293</v>
      </c>
      <c r="I327" s="44">
        <f>I328+I329</f>
        <v>0</v>
      </c>
      <c r="J327" s="44">
        <f>J328+J329</f>
        <v>0</v>
      </c>
      <c r="K327" s="44">
        <f>K328+K329</f>
        <v>0</v>
      </c>
      <c r="L327" s="44">
        <f>L328+L329</f>
        <v>0</v>
      </c>
    </row>
    <row r="328" spans="1:12" ht="27" hidden="1" customHeight="1">
      <c r="A328" s="51">
        <v>3</v>
      </c>
      <c r="B328" s="53">
        <v>3</v>
      </c>
      <c r="C328" s="51">
        <v>1</v>
      </c>
      <c r="D328" s="52">
        <v>3</v>
      </c>
      <c r="E328" s="52">
        <v>1</v>
      </c>
      <c r="F328" s="54">
        <v>1</v>
      </c>
      <c r="G328" s="234" t="s">
        <v>191</v>
      </c>
      <c r="H328" s="35">
        <v>294</v>
      </c>
      <c r="I328" s="236"/>
      <c r="J328" s="221"/>
      <c r="K328" s="221"/>
      <c r="L328" s="220"/>
    </row>
    <row r="329" spans="1:12" ht="26.25" hidden="1" customHeight="1">
      <c r="A329" s="51">
        <v>3</v>
      </c>
      <c r="B329" s="53">
        <v>3</v>
      </c>
      <c r="C329" s="51">
        <v>1</v>
      </c>
      <c r="D329" s="52">
        <v>3</v>
      </c>
      <c r="E329" s="52">
        <v>1</v>
      </c>
      <c r="F329" s="54">
        <v>2</v>
      </c>
      <c r="G329" s="234" t="s">
        <v>192</v>
      </c>
      <c r="H329" s="35">
        <v>295</v>
      </c>
      <c r="I329" s="221"/>
      <c r="J329" s="219"/>
      <c r="K329" s="219"/>
      <c r="L329" s="219"/>
    </row>
    <row r="330" spans="1:12" ht="13.5" hidden="1" customHeight="1">
      <c r="A330" s="51">
        <v>3</v>
      </c>
      <c r="B330" s="53">
        <v>3</v>
      </c>
      <c r="C330" s="51">
        <v>1</v>
      </c>
      <c r="D330" s="52">
        <v>4</v>
      </c>
      <c r="E330" s="52"/>
      <c r="F330" s="54"/>
      <c r="G330" s="234" t="s">
        <v>193</v>
      </c>
      <c r="H330" s="35">
        <v>296</v>
      </c>
      <c r="I330" s="222">
        <f>I331</f>
        <v>0</v>
      </c>
      <c r="J330" s="233">
        <f>J331</f>
        <v>0</v>
      </c>
      <c r="K330" s="44">
        <f>K331</f>
        <v>0</v>
      </c>
      <c r="L330" s="44">
        <f>L331</f>
        <v>0</v>
      </c>
    </row>
    <row r="331" spans="1:12" ht="31.5" hidden="1" customHeight="1">
      <c r="A331" s="55">
        <v>3</v>
      </c>
      <c r="B331" s="51">
        <v>3</v>
      </c>
      <c r="C331" s="52">
        <v>1</v>
      </c>
      <c r="D331" s="52">
        <v>4</v>
      </c>
      <c r="E331" s="52">
        <v>1</v>
      </c>
      <c r="F331" s="54"/>
      <c r="G331" s="234" t="s">
        <v>193</v>
      </c>
      <c r="H331" s="35">
        <v>297</v>
      </c>
      <c r="I331" s="222">
        <f>SUM(I332:I333)</f>
        <v>0</v>
      </c>
      <c r="J331" s="222">
        <f>SUM(J332:J333)</f>
        <v>0</v>
      </c>
      <c r="K331" s="222">
        <f>SUM(K332:K333)</f>
        <v>0</v>
      </c>
      <c r="L331" s="222">
        <f>SUM(L332:L333)</f>
        <v>0</v>
      </c>
    </row>
    <row r="332" spans="1:12" ht="13.5" hidden="1" customHeight="1">
      <c r="A332" s="55">
        <v>3</v>
      </c>
      <c r="B332" s="51">
        <v>3</v>
      </c>
      <c r="C332" s="52">
        <v>1</v>
      </c>
      <c r="D332" s="52">
        <v>4</v>
      </c>
      <c r="E332" s="52">
        <v>1</v>
      </c>
      <c r="F332" s="54">
        <v>1</v>
      </c>
      <c r="G332" s="234" t="s">
        <v>194</v>
      </c>
      <c r="H332" s="35">
        <v>298</v>
      </c>
      <c r="I332" s="236"/>
      <c r="J332" s="219"/>
      <c r="K332" s="219"/>
      <c r="L332" s="236"/>
    </row>
    <row r="333" spans="1:12" ht="30.75" hidden="1" customHeight="1">
      <c r="A333" s="51">
        <v>3</v>
      </c>
      <c r="B333" s="52">
        <v>3</v>
      </c>
      <c r="C333" s="52">
        <v>1</v>
      </c>
      <c r="D333" s="52">
        <v>4</v>
      </c>
      <c r="E333" s="52">
        <v>1</v>
      </c>
      <c r="F333" s="54">
        <v>2</v>
      </c>
      <c r="G333" s="234" t="s">
        <v>195</v>
      </c>
      <c r="H333" s="35">
        <v>299</v>
      </c>
      <c r="I333" s="236"/>
      <c r="J333" s="221"/>
      <c r="K333" s="221"/>
      <c r="L333" s="220"/>
    </row>
    <row r="334" spans="1:12" ht="26.25" hidden="1" customHeight="1">
      <c r="A334" s="51">
        <v>3</v>
      </c>
      <c r="B334" s="52">
        <v>3</v>
      </c>
      <c r="C334" s="52">
        <v>1</v>
      </c>
      <c r="D334" s="52">
        <v>5</v>
      </c>
      <c r="E334" s="52"/>
      <c r="F334" s="54"/>
      <c r="G334" s="234" t="s">
        <v>196</v>
      </c>
      <c r="H334" s="35">
        <v>300</v>
      </c>
      <c r="I334" s="224">
        <f t="shared" ref="I334:L335" si="27">I335</f>
        <v>0</v>
      </c>
      <c r="J334" s="233">
        <f t="shared" si="27"/>
        <v>0</v>
      </c>
      <c r="K334" s="44">
        <f t="shared" si="27"/>
        <v>0</v>
      </c>
      <c r="L334" s="44">
        <f t="shared" si="27"/>
        <v>0</v>
      </c>
    </row>
    <row r="335" spans="1:12" ht="30" hidden="1" customHeight="1">
      <c r="A335" s="49">
        <v>3</v>
      </c>
      <c r="B335" s="68">
        <v>3</v>
      </c>
      <c r="C335" s="68">
        <v>1</v>
      </c>
      <c r="D335" s="68">
        <v>5</v>
      </c>
      <c r="E335" s="68">
        <v>1</v>
      </c>
      <c r="F335" s="69"/>
      <c r="G335" s="234" t="s">
        <v>196</v>
      </c>
      <c r="H335" s="35">
        <v>301</v>
      </c>
      <c r="I335" s="44">
        <f t="shared" si="27"/>
        <v>0</v>
      </c>
      <c r="J335" s="235">
        <f t="shared" si="27"/>
        <v>0</v>
      </c>
      <c r="K335" s="224">
        <f t="shared" si="27"/>
        <v>0</v>
      </c>
      <c r="L335" s="224">
        <f t="shared" si="27"/>
        <v>0</v>
      </c>
    </row>
    <row r="336" spans="1:12" ht="30" hidden="1" customHeight="1">
      <c r="A336" s="51">
        <v>3</v>
      </c>
      <c r="B336" s="52">
        <v>3</v>
      </c>
      <c r="C336" s="52">
        <v>1</v>
      </c>
      <c r="D336" s="52">
        <v>5</v>
      </c>
      <c r="E336" s="52">
        <v>1</v>
      </c>
      <c r="F336" s="54">
        <v>1</v>
      </c>
      <c r="G336" s="234" t="s">
        <v>197</v>
      </c>
      <c r="H336" s="35">
        <v>302</v>
      </c>
      <c r="I336" s="219"/>
      <c r="J336" s="221"/>
      <c r="K336" s="221"/>
      <c r="L336" s="220"/>
    </row>
    <row r="337" spans="1:16" ht="30" hidden="1" customHeight="1">
      <c r="A337" s="51">
        <v>3</v>
      </c>
      <c r="B337" s="52">
        <v>3</v>
      </c>
      <c r="C337" s="52">
        <v>1</v>
      </c>
      <c r="D337" s="52">
        <v>6</v>
      </c>
      <c r="E337" s="52"/>
      <c r="F337" s="54"/>
      <c r="G337" s="234" t="s">
        <v>167</v>
      </c>
      <c r="H337" s="35">
        <v>303</v>
      </c>
      <c r="I337" s="44">
        <f t="shared" ref="I337:L338" si="28">I338</f>
        <v>0</v>
      </c>
      <c r="J337" s="233">
        <f t="shared" si="28"/>
        <v>0</v>
      </c>
      <c r="K337" s="44">
        <f t="shared" si="28"/>
        <v>0</v>
      </c>
      <c r="L337" s="44">
        <f t="shared" si="28"/>
        <v>0</v>
      </c>
    </row>
    <row r="338" spans="1:16" ht="30" hidden="1" customHeight="1">
      <c r="A338" s="51">
        <v>3</v>
      </c>
      <c r="B338" s="52">
        <v>3</v>
      </c>
      <c r="C338" s="52">
        <v>1</v>
      </c>
      <c r="D338" s="52">
        <v>6</v>
      </c>
      <c r="E338" s="52">
        <v>1</v>
      </c>
      <c r="F338" s="54"/>
      <c r="G338" s="234" t="s">
        <v>167</v>
      </c>
      <c r="H338" s="35">
        <v>304</v>
      </c>
      <c r="I338" s="222">
        <f t="shared" si="28"/>
        <v>0</v>
      </c>
      <c r="J338" s="233">
        <f t="shared" si="28"/>
        <v>0</v>
      </c>
      <c r="K338" s="44">
        <f t="shared" si="28"/>
        <v>0</v>
      </c>
      <c r="L338" s="44">
        <f t="shared" si="28"/>
        <v>0</v>
      </c>
    </row>
    <row r="339" spans="1:16" ht="25.5" hidden="1" customHeight="1">
      <c r="A339" s="51">
        <v>3</v>
      </c>
      <c r="B339" s="52">
        <v>3</v>
      </c>
      <c r="C339" s="52">
        <v>1</v>
      </c>
      <c r="D339" s="52">
        <v>6</v>
      </c>
      <c r="E339" s="52">
        <v>1</v>
      </c>
      <c r="F339" s="54">
        <v>1</v>
      </c>
      <c r="G339" s="234" t="s">
        <v>167</v>
      </c>
      <c r="H339" s="35">
        <v>305</v>
      </c>
      <c r="I339" s="221"/>
      <c r="J339" s="221"/>
      <c r="K339" s="221"/>
      <c r="L339" s="220"/>
    </row>
    <row r="340" spans="1:16" ht="22.5" hidden="1" customHeight="1">
      <c r="A340" s="51">
        <v>3</v>
      </c>
      <c r="B340" s="52">
        <v>3</v>
      </c>
      <c r="C340" s="52">
        <v>1</v>
      </c>
      <c r="D340" s="52">
        <v>7</v>
      </c>
      <c r="E340" s="52"/>
      <c r="F340" s="54"/>
      <c r="G340" s="234" t="s">
        <v>198</v>
      </c>
      <c r="H340" s="35">
        <v>306</v>
      </c>
      <c r="I340" s="222">
        <f>I341</f>
        <v>0</v>
      </c>
      <c r="J340" s="233">
        <f>J341</f>
        <v>0</v>
      </c>
      <c r="K340" s="44">
        <f>K341</f>
        <v>0</v>
      </c>
      <c r="L340" s="44">
        <f>L341</f>
        <v>0</v>
      </c>
    </row>
    <row r="341" spans="1:16" ht="25.5" hidden="1" customHeight="1">
      <c r="A341" s="51">
        <v>3</v>
      </c>
      <c r="B341" s="52">
        <v>3</v>
      </c>
      <c r="C341" s="52">
        <v>1</v>
      </c>
      <c r="D341" s="52">
        <v>7</v>
      </c>
      <c r="E341" s="52">
        <v>1</v>
      </c>
      <c r="F341" s="54"/>
      <c r="G341" s="234" t="s">
        <v>198</v>
      </c>
      <c r="H341" s="35">
        <v>307</v>
      </c>
      <c r="I341" s="222">
        <f>I342+I343</f>
        <v>0</v>
      </c>
      <c r="J341" s="222">
        <f>J342+J343</f>
        <v>0</v>
      </c>
      <c r="K341" s="222">
        <f>K342+K343</f>
        <v>0</v>
      </c>
      <c r="L341" s="222">
        <f>L342+L343</f>
        <v>0</v>
      </c>
    </row>
    <row r="342" spans="1:16" ht="27" hidden="1" customHeight="1">
      <c r="A342" s="51">
        <v>3</v>
      </c>
      <c r="B342" s="52">
        <v>3</v>
      </c>
      <c r="C342" s="52">
        <v>1</v>
      </c>
      <c r="D342" s="52">
        <v>7</v>
      </c>
      <c r="E342" s="52">
        <v>1</v>
      </c>
      <c r="F342" s="54">
        <v>1</v>
      </c>
      <c r="G342" s="234" t="s">
        <v>199</v>
      </c>
      <c r="H342" s="35">
        <v>308</v>
      </c>
      <c r="I342" s="221"/>
      <c r="J342" s="221"/>
      <c r="K342" s="221"/>
      <c r="L342" s="220"/>
    </row>
    <row r="343" spans="1:16" ht="27.75" hidden="1" customHeight="1">
      <c r="A343" s="51">
        <v>3</v>
      </c>
      <c r="B343" s="52">
        <v>3</v>
      </c>
      <c r="C343" s="52">
        <v>1</v>
      </c>
      <c r="D343" s="52">
        <v>7</v>
      </c>
      <c r="E343" s="52">
        <v>1</v>
      </c>
      <c r="F343" s="54">
        <v>2</v>
      </c>
      <c r="G343" s="234" t="s">
        <v>200</v>
      </c>
      <c r="H343" s="35">
        <v>309</v>
      </c>
      <c r="I343" s="219"/>
      <c r="J343" s="219"/>
      <c r="K343" s="219"/>
      <c r="L343" s="219"/>
    </row>
    <row r="344" spans="1:16" ht="38.25" hidden="1" customHeight="1">
      <c r="A344" s="51">
        <v>3</v>
      </c>
      <c r="B344" s="52">
        <v>3</v>
      </c>
      <c r="C344" s="52">
        <v>2</v>
      </c>
      <c r="D344" s="52"/>
      <c r="E344" s="52"/>
      <c r="F344" s="54"/>
      <c r="G344" s="53" t="s">
        <v>201</v>
      </c>
      <c r="H344" s="35">
        <v>310</v>
      </c>
      <c r="I344" s="222">
        <f>SUM(I345+I354+I358+I362+I366+I369+I372)</f>
        <v>0</v>
      </c>
      <c r="J344" s="233">
        <f>SUM(J345+J354+J358+J362+J366+J369+J372)</f>
        <v>0</v>
      </c>
      <c r="K344" s="44">
        <f>SUM(K345+K354+K358+K362+K366+K369+K372)</f>
        <v>0</v>
      </c>
      <c r="L344" s="44">
        <f>SUM(L345+L354+L358+L362+L366+L369+L372)</f>
        <v>0</v>
      </c>
    </row>
    <row r="345" spans="1:16" ht="30" hidden="1" customHeight="1">
      <c r="A345" s="51">
        <v>3</v>
      </c>
      <c r="B345" s="52">
        <v>3</v>
      </c>
      <c r="C345" s="52">
        <v>2</v>
      </c>
      <c r="D345" s="52">
        <v>1</v>
      </c>
      <c r="E345" s="52"/>
      <c r="F345" s="54"/>
      <c r="G345" s="53" t="s">
        <v>149</v>
      </c>
      <c r="H345" s="35">
        <v>311</v>
      </c>
      <c r="I345" s="222">
        <f>I346+I348+I351</f>
        <v>0</v>
      </c>
      <c r="J345" s="222">
        <f>J346+J348+J351</f>
        <v>0</v>
      </c>
      <c r="K345" s="222">
        <f>K346+K348+K351</f>
        <v>0</v>
      </c>
      <c r="L345" s="222">
        <f>L346+L348+L351</f>
        <v>0</v>
      </c>
    </row>
    <row r="346" spans="1:16" ht="13.5" hidden="1" customHeight="1">
      <c r="A346" s="55">
        <v>3</v>
      </c>
      <c r="B346" s="51">
        <v>3</v>
      </c>
      <c r="C346" s="52">
        <v>2</v>
      </c>
      <c r="D346" s="53">
        <v>1</v>
      </c>
      <c r="E346" s="51">
        <v>1</v>
      </c>
      <c r="F346" s="54"/>
      <c r="G346" s="53" t="s">
        <v>149</v>
      </c>
      <c r="H346" s="35">
        <v>312</v>
      </c>
      <c r="I346" s="222">
        <f t="shared" ref="I346:P346" si="29">SUM(I347:I347)</f>
        <v>0</v>
      </c>
      <c r="J346" s="222">
        <f t="shared" si="29"/>
        <v>0</v>
      </c>
      <c r="K346" s="222">
        <f t="shared" si="29"/>
        <v>0</v>
      </c>
      <c r="L346" s="222">
        <f t="shared" si="29"/>
        <v>0</v>
      </c>
      <c r="M346" s="232">
        <f t="shared" si="29"/>
        <v>0</v>
      </c>
      <c r="N346" s="232">
        <f t="shared" si="29"/>
        <v>0</v>
      </c>
      <c r="O346" s="232">
        <f t="shared" si="29"/>
        <v>0</v>
      </c>
      <c r="P346" s="232">
        <f t="shared" si="29"/>
        <v>0</v>
      </c>
    </row>
    <row r="347" spans="1:16" ht="27.75" hidden="1" customHeight="1">
      <c r="A347" s="55">
        <v>3</v>
      </c>
      <c r="B347" s="51">
        <v>3</v>
      </c>
      <c r="C347" s="52">
        <v>2</v>
      </c>
      <c r="D347" s="53">
        <v>1</v>
      </c>
      <c r="E347" s="51">
        <v>1</v>
      </c>
      <c r="F347" s="54">
        <v>1</v>
      </c>
      <c r="G347" s="53" t="s">
        <v>150</v>
      </c>
      <c r="H347" s="35">
        <v>313</v>
      </c>
      <c r="I347" s="221"/>
      <c r="J347" s="221"/>
      <c r="K347" s="221"/>
      <c r="L347" s="220"/>
    </row>
    <row r="348" spans="1:16" ht="13.5" hidden="1" customHeight="1">
      <c r="A348" s="55">
        <v>3</v>
      </c>
      <c r="B348" s="51">
        <v>3</v>
      </c>
      <c r="C348" s="52">
        <v>2</v>
      </c>
      <c r="D348" s="53">
        <v>1</v>
      </c>
      <c r="E348" s="51">
        <v>2</v>
      </c>
      <c r="F348" s="54"/>
      <c r="G348" s="70" t="s">
        <v>173</v>
      </c>
      <c r="H348" s="35">
        <v>314</v>
      </c>
      <c r="I348" s="222">
        <f>SUM(I349:I350)</f>
        <v>0</v>
      </c>
      <c r="J348" s="222">
        <f>SUM(J349:J350)</f>
        <v>0</v>
      </c>
      <c r="K348" s="222">
        <f>SUM(K349:K350)</f>
        <v>0</v>
      </c>
      <c r="L348" s="222">
        <f>SUM(L349:L350)</f>
        <v>0</v>
      </c>
    </row>
    <row r="349" spans="1:16" ht="13.5" hidden="1" customHeight="1">
      <c r="A349" s="55">
        <v>3</v>
      </c>
      <c r="B349" s="51">
        <v>3</v>
      </c>
      <c r="C349" s="52">
        <v>2</v>
      </c>
      <c r="D349" s="53">
        <v>1</v>
      </c>
      <c r="E349" s="51">
        <v>2</v>
      </c>
      <c r="F349" s="54">
        <v>1</v>
      </c>
      <c r="G349" s="70" t="s">
        <v>152</v>
      </c>
      <c r="H349" s="35">
        <v>315</v>
      </c>
      <c r="I349" s="221"/>
      <c r="J349" s="221"/>
      <c r="K349" s="221"/>
      <c r="L349" s="220"/>
    </row>
    <row r="350" spans="1:16" ht="13.5" hidden="1" customHeight="1">
      <c r="A350" s="55">
        <v>3</v>
      </c>
      <c r="B350" s="51">
        <v>3</v>
      </c>
      <c r="C350" s="52">
        <v>2</v>
      </c>
      <c r="D350" s="53">
        <v>1</v>
      </c>
      <c r="E350" s="51">
        <v>2</v>
      </c>
      <c r="F350" s="54">
        <v>2</v>
      </c>
      <c r="G350" s="70" t="s">
        <v>153</v>
      </c>
      <c r="H350" s="35">
        <v>316</v>
      </c>
      <c r="I350" s="219"/>
      <c r="J350" s="219"/>
      <c r="K350" s="219"/>
      <c r="L350" s="219"/>
    </row>
    <row r="351" spans="1:16" ht="13.5" hidden="1" customHeight="1">
      <c r="A351" s="55">
        <v>3</v>
      </c>
      <c r="B351" s="51">
        <v>3</v>
      </c>
      <c r="C351" s="52">
        <v>2</v>
      </c>
      <c r="D351" s="53">
        <v>1</v>
      </c>
      <c r="E351" s="51">
        <v>3</v>
      </c>
      <c r="F351" s="54"/>
      <c r="G351" s="70" t="s">
        <v>154</v>
      </c>
      <c r="H351" s="35">
        <v>317</v>
      </c>
      <c r="I351" s="222">
        <f>SUM(I352:I353)</f>
        <v>0</v>
      </c>
      <c r="J351" s="222">
        <f>SUM(J352:J353)</f>
        <v>0</v>
      </c>
      <c r="K351" s="222">
        <f>SUM(K352:K353)</f>
        <v>0</v>
      </c>
      <c r="L351" s="222">
        <f>SUM(L352:L353)</f>
        <v>0</v>
      </c>
    </row>
    <row r="352" spans="1:16" ht="13.5" hidden="1" customHeight="1">
      <c r="A352" s="55">
        <v>3</v>
      </c>
      <c r="B352" s="51">
        <v>3</v>
      </c>
      <c r="C352" s="52">
        <v>2</v>
      </c>
      <c r="D352" s="53">
        <v>1</v>
      </c>
      <c r="E352" s="51">
        <v>3</v>
      </c>
      <c r="F352" s="54">
        <v>1</v>
      </c>
      <c r="G352" s="70" t="s">
        <v>155</v>
      </c>
      <c r="H352" s="35">
        <v>318</v>
      </c>
      <c r="I352" s="219"/>
      <c r="J352" s="219"/>
      <c r="K352" s="219"/>
      <c r="L352" s="219"/>
    </row>
    <row r="353" spans="1:12" ht="13.5" hidden="1" customHeight="1">
      <c r="A353" s="55">
        <v>3</v>
      </c>
      <c r="B353" s="51">
        <v>3</v>
      </c>
      <c r="C353" s="52">
        <v>2</v>
      </c>
      <c r="D353" s="53">
        <v>1</v>
      </c>
      <c r="E353" s="51">
        <v>3</v>
      </c>
      <c r="F353" s="54">
        <v>2</v>
      </c>
      <c r="G353" s="70" t="s">
        <v>174</v>
      </c>
      <c r="H353" s="35">
        <v>319</v>
      </c>
      <c r="I353" s="230"/>
      <c r="J353" s="231"/>
      <c r="K353" s="230"/>
      <c r="L353" s="230"/>
    </row>
    <row r="354" spans="1:12" ht="13.5" hidden="1" customHeight="1">
      <c r="A354" s="60">
        <v>3</v>
      </c>
      <c r="B354" s="60">
        <v>3</v>
      </c>
      <c r="C354" s="67">
        <v>2</v>
      </c>
      <c r="D354" s="70">
        <v>2</v>
      </c>
      <c r="E354" s="67"/>
      <c r="F354" s="69"/>
      <c r="G354" s="70" t="s">
        <v>187</v>
      </c>
      <c r="H354" s="35">
        <v>320</v>
      </c>
      <c r="I354" s="229">
        <f>I355</f>
        <v>0</v>
      </c>
      <c r="J354" s="228">
        <f>J355</f>
        <v>0</v>
      </c>
      <c r="K354" s="227">
        <f>K355</f>
        <v>0</v>
      </c>
      <c r="L354" s="227">
        <f>L355</f>
        <v>0</v>
      </c>
    </row>
    <row r="355" spans="1:12" ht="13.5" hidden="1" customHeight="1">
      <c r="A355" s="55">
        <v>3</v>
      </c>
      <c r="B355" s="55">
        <v>3</v>
      </c>
      <c r="C355" s="51">
        <v>2</v>
      </c>
      <c r="D355" s="53">
        <v>2</v>
      </c>
      <c r="E355" s="51">
        <v>1</v>
      </c>
      <c r="F355" s="54"/>
      <c r="G355" s="70" t="s">
        <v>187</v>
      </c>
      <c r="H355" s="35">
        <v>321</v>
      </c>
      <c r="I355" s="222">
        <f>SUM(I356:I357)</f>
        <v>0</v>
      </c>
      <c r="J355" s="223">
        <f>SUM(J356:J357)</f>
        <v>0</v>
      </c>
      <c r="K355" s="44">
        <f>SUM(K356:K357)</f>
        <v>0</v>
      </c>
      <c r="L355" s="44">
        <f>SUM(L356:L357)</f>
        <v>0</v>
      </c>
    </row>
    <row r="356" spans="1:12" ht="26.25" hidden="1" customHeight="1">
      <c r="A356" s="55">
        <v>3</v>
      </c>
      <c r="B356" s="55">
        <v>3</v>
      </c>
      <c r="C356" s="51">
        <v>2</v>
      </c>
      <c r="D356" s="53">
        <v>2</v>
      </c>
      <c r="E356" s="55">
        <v>1</v>
      </c>
      <c r="F356" s="76">
        <v>1</v>
      </c>
      <c r="G356" s="53" t="s">
        <v>188</v>
      </c>
      <c r="H356" s="35">
        <v>322</v>
      </c>
      <c r="I356" s="219"/>
      <c r="J356" s="219"/>
      <c r="K356" s="219"/>
      <c r="L356" s="219"/>
    </row>
    <row r="357" spans="1:12" ht="13.5" hidden="1" customHeight="1">
      <c r="A357" s="60">
        <v>3</v>
      </c>
      <c r="B357" s="60">
        <v>3</v>
      </c>
      <c r="C357" s="61">
        <v>2</v>
      </c>
      <c r="D357" s="62">
        <v>2</v>
      </c>
      <c r="E357" s="63">
        <v>1</v>
      </c>
      <c r="F357" s="81">
        <v>2</v>
      </c>
      <c r="G357" s="63" t="s">
        <v>189</v>
      </c>
      <c r="H357" s="35">
        <v>323</v>
      </c>
      <c r="I357" s="219"/>
      <c r="J357" s="219"/>
      <c r="K357" s="219"/>
      <c r="L357" s="219"/>
    </row>
    <row r="358" spans="1:12" ht="23.25" hidden="1" customHeight="1">
      <c r="A358" s="55">
        <v>3</v>
      </c>
      <c r="B358" s="55">
        <v>3</v>
      </c>
      <c r="C358" s="51">
        <v>2</v>
      </c>
      <c r="D358" s="52">
        <v>3</v>
      </c>
      <c r="E358" s="53"/>
      <c r="F358" s="76"/>
      <c r="G358" s="53" t="s">
        <v>190</v>
      </c>
      <c r="H358" s="35">
        <v>324</v>
      </c>
      <c r="I358" s="222">
        <f>I359</f>
        <v>0</v>
      </c>
      <c r="J358" s="223">
        <f>J359</f>
        <v>0</v>
      </c>
      <c r="K358" s="44">
        <f>K359</f>
        <v>0</v>
      </c>
      <c r="L358" s="44">
        <f>L359</f>
        <v>0</v>
      </c>
    </row>
    <row r="359" spans="1:12" ht="27.75" hidden="1" customHeight="1">
      <c r="A359" s="55">
        <v>3</v>
      </c>
      <c r="B359" s="55">
        <v>3</v>
      </c>
      <c r="C359" s="51">
        <v>2</v>
      </c>
      <c r="D359" s="52">
        <v>3</v>
      </c>
      <c r="E359" s="53">
        <v>1</v>
      </c>
      <c r="F359" s="76"/>
      <c r="G359" s="53" t="s">
        <v>190</v>
      </c>
      <c r="H359" s="35">
        <v>325</v>
      </c>
      <c r="I359" s="222">
        <f>I360+I361</f>
        <v>0</v>
      </c>
      <c r="J359" s="222">
        <f>J360+J361</f>
        <v>0</v>
      </c>
      <c r="K359" s="222">
        <f>K360+K361</f>
        <v>0</v>
      </c>
      <c r="L359" s="222">
        <f>L360+L361</f>
        <v>0</v>
      </c>
    </row>
    <row r="360" spans="1:12" ht="28.5" hidden="1" customHeight="1">
      <c r="A360" s="55">
        <v>3</v>
      </c>
      <c r="B360" s="55">
        <v>3</v>
      </c>
      <c r="C360" s="51">
        <v>2</v>
      </c>
      <c r="D360" s="52">
        <v>3</v>
      </c>
      <c r="E360" s="53">
        <v>1</v>
      </c>
      <c r="F360" s="76">
        <v>1</v>
      </c>
      <c r="G360" s="53" t="s">
        <v>191</v>
      </c>
      <c r="H360" s="35">
        <v>326</v>
      </c>
      <c r="I360" s="221"/>
      <c r="J360" s="221"/>
      <c r="K360" s="221"/>
      <c r="L360" s="220"/>
    </row>
    <row r="361" spans="1:12" ht="27.75" hidden="1" customHeight="1">
      <c r="A361" s="55">
        <v>3</v>
      </c>
      <c r="B361" s="55">
        <v>3</v>
      </c>
      <c r="C361" s="51">
        <v>2</v>
      </c>
      <c r="D361" s="52">
        <v>3</v>
      </c>
      <c r="E361" s="53">
        <v>1</v>
      </c>
      <c r="F361" s="76">
        <v>2</v>
      </c>
      <c r="G361" s="53" t="s">
        <v>192</v>
      </c>
      <c r="H361" s="35">
        <v>327</v>
      </c>
      <c r="I361" s="219"/>
      <c r="J361" s="219"/>
      <c r="K361" s="219"/>
      <c r="L361" s="219"/>
    </row>
    <row r="362" spans="1:12" ht="13.5" hidden="1" customHeight="1">
      <c r="A362" s="55">
        <v>3</v>
      </c>
      <c r="B362" s="55">
        <v>3</v>
      </c>
      <c r="C362" s="51">
        <v>2</v>
      </c>
      <c r="D362" s="52">
        <v>4</v>
      </c>
      <c r="E362" s="52"/>
      <c r="F362" s="54"/>
      <c r="G362" s="53" t="s">
        <v>193</v>
      </c>
      <c r="H362" s="35">
        <v>328</v>
      </c>
      <c r="I362" s="222">
        <f>I363</f>
        <v>0</v>
      </c>
      <c r="J362" s="223">
        <f>J363</f>
        <v>0</v>
      </c>
      <c r="K362" s="44">
        <f>K363</f>
        <v>0</v>
      </c>
      <c r="L362" s="44">
        <f>L363</f>
        <v>0</v>
      </c>
    </row>
    <row r="363" spans="1:12" ht="13.5" hidden="1" customHeight="1">
      <c r="A363" s="66">
        <v>3</v>
      </c>
      <c r="B363" s="66">
        <v>3</v>
      </c>
      <c r="C363" s="49">
        <v>2</v>
      </c>
      <c r="D363" s="47">
        <v>4</v>
      </c>
      <c r="E363" s="47">
        <v>1</v>
      </c>
      <c r="F363" s="50"/>
      <c r="G363" s="53" t="s">
        <v>193</v>
      </c>
      <c r="H363" s="35">
        <v>329</v>
      </c>
      <c r="I363" s="226">
        <f>SUM(I364:I365)</f>
        <v>0</v>
      </c>
      <c r="J363" s="225">
        <f>SUM(J364:J365)</f>
        <v>0</v>
      </c>
      <c r="K363" s="224">
        <f>SUM(K364:K365)</f>
        <v>0</v>
      </c>
      <c r="L363" s="224">
        <f>SUM(L364:L365)</f>
        <v>0</v>
      </c>
    </row>
    <row r="364" spans="1:12" ht="30.75" hidden="1" customHeight="1">
      <c r="A364" s="55">
        <v>3</v>
      </c>
      <c r="B364" s="55">
        <v>3</v>
      </c>
      <c r="C364" s="51">
        <v>2</v>
      </c>
      <c r="D364" s="52">
        <v>4</v>
      </c>
      <c r="E364" s="52">
        <v>1</v>
      </c>
      <c r="F364" s="54">
        <v>1</v>
      </c>
      <c r="G364" s="53" t="s">
        <v>194</v>
      </c>
      <c r="H364" s="35">
        <v>330</v>
      </c>
      <c r="I364" s="219"/>
      <c r="J364" s="219"/>
      <c r="K364" s="219"/>
      <c r="L364" s="219"/>
    </row>
    <row r="365" spans="1:12" ht="13.5" hidden="1" customHeight="1">
      <c r="A365" s="55">
        <v>3</v>
      </c>
      <c r="B365" s="55">
        <v>3</v>
      </c>
      <c r="C365" s="51">
        <v>2</v>
      </c>
      <c r="D365" s="52">
        <v>4</v>
      </c>
      <c r="E365" s="52">
        <v>1</v>
      </c>
      <c r="F365" s="54">
        <v>2</v>
      </c>
      <c r="G365" s="53" t="s">
        <v>202</v>
      </c>
      <c r="H365" s="35">
        <v>331</v>
      </c>
      <c r="I365" s="219"/>
      <c r="J365" s="219"/>
      <c r="K365" s="219"/>
      <c r="L365" s="219"/>
    </row>
    <row r="366" spans="1:12" ht="13.5" hidden="1" customHeight="1">
      <c r="A366" s="55">
        <v>3</v>
      </c>
      <c r="B366" s="55">
        <v>3</v>
      </c>
      <c r="C366" s="51">
        <v>2</v>
      </c>
      <c r="D366" s="52">
        <v>5</v>
      </c>
      <c r="E366" s="52"/>
      <c r="F366" s="54"/>
      <c r="G366" s="53" t="s">
        <v>196</v>
      </c>
      <c r="H366" s="35">
        <v>332</v>
      </c>
      <c r="I366" s="222">
        <f t="shared" ref="I366:L367" si="30">I367</f>
        <v>0</v>
      </c>
      <c r="J366" s="223">
        <f t="shared" si="30"/>
        <v>0</v>
      </c>
      <c r="K366" s="44">
        <f t="shared" si="30"/>
        <v>0</v>
      </c>
      <c r="L366" s="44">
        <f t="shared" si="30"/>
        <v>0</v>
      </c>
    </row>
    <row r="367" spans="1:12" ht="13.5" hidden="1" customHeight="1">
      <c r="A367" s="66">
        <v>3</v>
      </c>
      <c r="B367" s="66">
        <v>3</v>
      </c>
      <c r="C367" s="49">
        <v>2</v>
      </c>
      <c r="D367" s="47">
        <v>5</v>
      </c>
      <c r="E367" s="47">
        <v>1</v>
      </c>
      <c r="F367" s="50"/>
      <c r="G367" s="53" t="s">
        <v>196</v>
      </c>
      <c r="H367" s="35">
        <v>333</v>
      </c>
      <c r="I367" s="226">
        <f t="shared" si="30"/>
        <v>0</v>
      </c>
      <c r="J367" s="225">
        <f t="shared" si="30"/>
        <v>0</v>
      </c>
      <c r="K367" s="224">
        <f t="shared" si="30"/>
        <v>0</v>
      </c>
      <c r="L367" s="224">
        <f t="shared" si="30"/>
        <v>0</v>
      </c>
    </row>
    <row r="368" spans="1:12" ht="13.5" hidden="1" customHeight="1">
      <c r="A368" s="55">
        <v>3</v>
      </c>
      <c r="B368" s="55">
        <v>3</v>
      </c>
      <c r="C368" s="51">
        <v>2</v>
      </c>
      <c r="D368" s="52">
        <v>5</v>
      </c>
      <c r="E368" s="52">
        <v>1</v>
      </c>
      <c r="F368" s="54">
        <v>1</v>
      </c>
      <c r="G368" s="53" t="s">
        <v>196</v>
      </c>
      <c r="H368" s="35">
        <v>334</v>
      </c>
      <c r="I368" s="221"/>
      <c r="J368" s="221"/>
      <c r="K368" s="221"/>
      <c r="L368" s="220"/>
    </row>
    <row r="369" spans="1:12" ht="30.75" hidden="1" customHeight="1">
      <c r="A369" s="55">
        <v>3</v>
      </c>
      <c r="B369" s="55">
        <v>3</v>
      </c>
      <c r="C369" s="51">
        <v>2</v>
      </c>
      <c r="D369" s="52">
        <v>6</v>
      </c>
      <c r="E369" s="52"/>
      <c r="F369" s="54"/>
      <c r="G369" s="53" t="s">
        <v>167</v>
      </c>
      <c r="H369" s="35">
        <v>335</v>
      </c>
      <c r="I369" s="222">
        <f t="shared" ref="I369:L370" si="31">I370</f>
        <v>0</v>
      </c>
      <c r="J369" s="223">
        <f t="shared" si="31"/>
        <v>0</v>
      </c>
      <c r="K369" s="44">
        <f t="shared" si="31"/>
        <v>0</v>
      </c>
      <c r="L369" s="44">
        <f t="shared" si="31"/>
        <v>0</v>
      </c>
    </row>
    <row r="370" spans="1:12" ht="25.5" hidden="1" customHeight="1">
      <c r="A370" s="55">
        <v>3</v>
      </c>
      <c r="B370" s="55">
        <v>3</v>
      </c>
      <c r="C370" s="51">
        <v>2</v>
      </c>
      <c r="D370" s="52">
        <v>6</v>
      </c>
      <c r="E370" s="52">
        <v>1</v>
      </c>
      <c r="F370" s="54"/>
      <c r="G370" s="53" t="s">
        <v>167</v>
      </c>
      <c r="H370" s="35">
        <v>336</v>
      </c>
      <c r="I370" s="222">
        <f t="shared" si="31"/>
        <v>0</v>
      </c>
      <c r="J370" s="223">
        <f t="shared" si="31"/>
        <v>0</v>
      </c>
      <c r="K370" s="44">
        <f t="shared" si="31"/>
        <v>0</v>
      </c>
      <c r="L370" s="44">
        <f t="shared" si="31"/>
        <v>0</v>
      </c>
    </row>
    <row r="371" spans="1:12" ht="24" hidden="1" customHeight="1">
      <c r="A371" s="60">
        <v>3</v>
      </c>
      <c r="B371" s="60">
        <v>3</v>
      </c>
      <c r="C371" s="61">
        <v>2</v>
      </c>
      <c r="D371" s="62">
        <v>6</v>
      </c>
      <c r="E371" s="62">
        <v>1</v>
      </c>
      <c r="F371" s="64">
        <v>1</v>
      </c>
      <c r="G371" s="63" t="s">
        <v>167</v>
      </c>
      <c r="H371" s="35">
        <v>337</v>
      </c>
      <c r="I371" s="221"/>
      <c r="J371" s="221"/>
      <c r="K371" s="221"/>
      <c r="L371" s="220"/>
    </row>
    <row r="372" spans="1:12" ht="28.5" hidden="1" customHeight="1">
      <c r="A372" s="55">
        <v>3</v>
      </c>
      <c r="B372" s="55">
        <v>3</v>
      </c>
      <c r="C372" s="51">
        <v>2</v>
      </c>
      <c r="D372" s="52">
        <v>7</v>
      </c>
      <c r="E372" s="52"/>
      <c r="F372" s="54"/>
      <c r="G372" s="53" t="s">
        <v>198</v>
      </c>
      <c r="H372" s="35">
        <v>338</v>
      </c>
      <c r="I372" s="222">
        <f>I373</f>
        <v>0</v>
      </c>
      <c r="J372" s="223">
        <f>J373</f>
        <v>0</v>
      </c>
      <c r="K372" s="44">
        <f>K373</f>
        <v>0</v>
      </c>
      <c r="L372" s="44">
        <f>L373</f>
        <v>0</v>
      </c>
    </row>
    <row r="373" spans="1:12" ht="28.5" hidden="1" customHeight="1">
      <c r="A373" s="60">
        <v>3</v>
      </c>
      <c r="B373" s="60">
        <v>3</v>
      </c>
      <c r="C373" s="61">
        <v>2</v>
      </c>
      <c r="D373" s="62">
        <v>7</v>
      </c>
      <c r="E373" s="62">
        <v>1</v>
      </c>
      <c r="F373" s="64"/>
      <c r="G373" s="53" t="s">
        <v>198</v>
      </c>
      <c r="H373" s="35">
        <v>339</v>
      </c>
      <c r="I373" s="222">
        <f>SUM(I374:I375)</f>
        <v>0</v>
      </c>
      <c r="J373" s="222">
        <f>SUM(J374:J375)</f>
        <v>0</v>
      </c>
      <c r="K373" s="222">
        <f>SUM(K374:K375)</f>
        <v>0</v>
      </c>
      <c r="L373" s="222">
        <f>SUM(L374:L375)</f>
        <v>0</v>
      </c>
    </row>
    <row r="374" spans="1:12" ht="27" hidden="1" customHeight="1">
      <c r="A374" s="55">
        <v>3</v>
      </c>
      <c r="B374" s="55">
        <v>3</v>
      </c>
      <c r="C374" s="51">
        <v>2</v>
      </c>
      <c r="D374" s="52">
        <v>7</v>
      </c>
      <c r="E374" s="52">
        <v>1</v>
      </c>
      <c r="F374" s="54">
        <v>1</v>
      </c>
      <c r="G374" s="53" t="s">
        <v>199</v>
      </c>
      <c r="H374" s="35">
        <v>340</v>
      </c>
      <c r="I374" s="221"/>
      <c r="J374" s="221"/>
      <c r="K374" s="221"/>
      <c r="L374" s="220"/>
    </row>
    <row r="375" spans="1:12" ht="30" hidden="1" customHeight="1">
      <c r="A375" s="55">
        <v>3</v>
      </c>
      <c r="B375" s="55">
        <v>3</v>
      </c>
      <c r="C375" s="51">
        <v>2</v>
      </c>
      <c r="D375" s="52">
        <v>7</v>
      </c>
      <c r="E375" s="52">
        <v>1</v>
      </c>
      <c r="F375" s="54">
        <v>2</v>
      </c>
      <c r="G375" s="53" t="s">
        <v>200</v>
      </c>
      <c r="H375" s="35">
        <v>341</v>
      </c>
      <c r="I375" s="219"/>
      <c r="J375" s="219"/>
      <c r="K375" s="219"/>
      <c r="L375" s="219"/>
    </row>
    <row r="376" spans="1:12" ht="18" customHeight="1">
      <c r="A376" s="29"/>
      <c r="B376" s="29"/>
      <c r="C376" s="93"/>
      <c r="D376" s="94"/>
      <c r="E376" s="95"/>
      <c r="F376" s="96"/>
      <c r="G376" s="97" t="s">
        <v>203</v>
      </c>
      <c r="H376" s="35">
        <v>342</v>
      </c>
      <c r="I376" s="218">
        <f>SUM(I35+I192)</f>
        <v>2233</v>
      </c>
      <c r="J376" s="218">
        <f>SUM(J35+J192)</f>
        <v>558</v>
      </c>
      <c r="K376" s="218">
        <f>SUM(K35+K192)</f>
        <v>0</v>
      </c>
      <c r="L376" s="218">
        <f>SUM(L35+L192)</f>
        <v>0</v>
      </c>
    </row>
    <row r="377" spans="1:12" ht="18.75" customHeight="1">
      <c r="G377" s="45"/>
      <c r="H377" s="35"/>
      <c r="I377" s="217"/>
      <c r="J377" s="98"/>
      <c r="K377" s="98"/>
      <c r="L377" s="98"/>
    </row>
    <row r="378" spans="1:12" ht="18.75" customHeight="1">
      <c r="A378" s="282" t="s">
        <v>204</v>
      </c>
      <c r="B378" s="282"/>
      <c r="C378" s="282"/>
      <c r="D378" s="282"/>
      <c r="E378" s="282"/>
      <c r="F378" s="282"/>
      <c r="G378" s="282"/>
      <c r="H378" s="20"/>
      <c r="I378" s="216"/>
      <c r="J378" s="98"/>
      <c r="K378" s="307" t="s">
        <v>284</v>
      </c>
      <c r="L378" s="307"/>
    </row>
    <row r="379" spans="1:12" ht="18.75" customHeight="1">
      <c r="A379" s="215"/>
      <c r="B379" s="215"/>
      <c r="C379" s="215"/>
      <c r="D379" s="214" t="s">
        <v>205</v>
      </c>
      <c r="E379" s="9"/>
      <c r="F379" s="19"/>
      <c r="G379" s="9"/>
      <c r="H379" s="9"/>
      <c r="I379" s="212" t="s">
        <v>206</v>
      </c>
      <c r="K379" s="304" t="s">
        <v>207</v>
      </c>
      <c r="L379" s="304"/>
    </row>
    <row r="380" spans="1:12" ht="15.75" customHeight="1">
      <c r="I380" s="99"/>
      <c r="K380" s="99"/>
      <c r="L380" s="99"/>
    </row>
    <row r="381" spans="1:12" ht="15.75" customHeight="1">
      <c r="A381" s="282" t="s">
        <v>208</v>
      </c>
      <c r="B381" s="282"/>
      <c r="C381" s="282"/>
      <c r="D381" s="282"/>
      <c r="E381" s="282"/>
      <c r="F381" s="282"/>
      <c r="G381" s="282"/>
      <c r="I381" s="99"/>
      <c r="K381" s="308" t="s">
        <v>209</v>
      </c>
      <c r="L381" s="308"/>
    </row>
    <row r="382" spans="1:12" ht="39" customHeight="1">
      <c r="D382" s="305" t="s">
        <v>296</v>
      </c>
      <c r="E382" s="306"/>
      <c r="F382" s="306"/>
      <c r="G382" s="306"/>
      <c r="H382" s="19"/>
      <c r="I382" s="213" t="s">
        <v>206</v>
      </c>
      <c r="K382" s="304" t="s">
        <v>207</v>
      </c>
      <c r="L382" s="304"/>
    </row>
    <row r="384" spans="1:12" ht="13.5" customHeight="1">
      <c r="H384" s="1" t="s">
        <v>295</v>
      </c>
    </row>
  </sheetData>
  <mergeCells count="31">
    <mergeCell ref="L32:L33"/>
    <mergeCell ref="A34:F34"/>
    <mergeCell ref="K379:L379"/>
    <mergeCell ref="D382:G382"/>
    <mergeCell ref="K382:L382"/>
    <mergeCell ref="A378:G378"/>
    <mergeCell ref="A381:G381"/>
    <mergeCell ref="K378:L378"/>
    <mergeCell ref="K381:L381"/>
    <mergeCell ref="C27:I27"/>
    <mergeCell ref="G30:H30"/>
    <mergeCell ref="A32:F33"/>
    <mergeCell ref="G32:G33"/>
    <mergeCell ref="H32:H33"/>
    <mergeCell ref="I32:J32"/>
    <mergeCell ref="A30:F30"/>
    <mergeCell ref="A31:K31"/>
    <mergeCell ref="K32:K33"/>
    <mergeCell ref="E22:K22"/>
    <mergeCell ref="A14:L14"/>
    <mergeCell ref="A10:L10"/>
    <mergeCell ref="A23:L23"/>
    <mergeCell ref="J1:L1"/>
    <mergeCell ref="A8:L8"/>
    <mergeCell ref="A11:L11"/>
    <mergeCell ref="G13:K13"/>
    <mergeCell ref="G15:K15"/>
    <mergeCell ref="G16:K16"/>
    <mergeCell ref="B17:L17"/>
    <mergeCell ref="G19:K19"/>
    <mergeCell ref="G20:K20"/>
  </mergeCells>
  <pageMargins left="0.70833331346511841" right="0.70833331346511841" top="0.73958331346511841" bottom="0.73958331346511841" header="0.3125" footer="0.3125"/>
  <pageSetup paperSize="9" scale="78" fitToHeight="0" orientation="portrait" useFirstPageNumber="1"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A07AB9-3723-4A9A-9A4F-C3F8C9D05C96}">
  <sheetPr>
    <pageSetUpPr fitToPage="1"/>
  </sheetPr>
  <dimension ref="A1:IV384"/>
  <sheetViews>
    <sheetView defaultGridColor="0" topLeftCell="A23" colorId="9" zoomScaleNormal="100" workbookViewId="0">
      <selection activeCell="E22" sqref="E22:K22"/>
    </sheetView>
  </sheetViews>
  <sheetFormatPr defaultColWidth="9.140625" defaultRowHeight="13.5" customHeight="1"/>
  <cols>
    <col min="1" max="4" width="2" style="1" customWidth="1"/>
    <col min="5" max="5" width="2.140625" style="1" customWidth="1"/>
    <col min="6" max="6" width="3.5703125" style="2" customWidth="1"/>
    <col min="7" max="7" width="34.28515625" style="1" customWidth="1"/>
    <col min="8" max="8" width="13.7109375" style="1" customWidth="1"/>
    <col min="9" max="12" width="12.42578125" style="1" customWidth="1"/>
    <col min="13" max="13" width="0.140625" style="1" hidden="1" customWidth="1"/>
    <col min="14" max="14" width="6.140625" style="1" hidden="1" customWidth="1"/>
    <col min="15" max="15" width="8.85546875" style="1" hidden="1" customWidth="1"/>
    <col min="16" max="16" width="9.140625" style="1" hidden="1" customWidth="1"/>
    <col min="17" max="17" width="11" style="1" customWidth="1"/>
    <col min="18" max="256" width="9.140625" style="1" customWidth="1"/>
    <col min="257" max="257" width="9.140625" style="9" customWidth="1"/>
    <col min="258" max="16384" width="9.140625" style="9"/>
  </cols>
  <sheetData>
    <row r="1" spans="1:17" ht="28.5" customHeight="1">
      <c r="G1" s="3"/>
      <c r="H1" s="4"/>
      <c r="I1" s="271"/>
      <c r="J1" s="276" t="s">
        <v>275</v>
      </c>
      <c r="K1" s="276"/>
      <c r="L1" s="276"/>
      <c r="M1" s="269"/>
      <c r="N1" s="5"/>
      <c r="O1" s="5"/>
      <c r="P1" s="5"/>
      <c r="Q1" s="5"/>
    </row>
    <row r="2" spans="1:17" ht="14.25" customHeight="1">
      <c r="H2" s="4"/>
      <c r="I2" s="9"/>
      <c r="J2" s="1" t="s">
        <v>276</v>
      </c>
      <c r="K2" s="270"/>
      <c r="L2" s="270"/>
      <c r="M2" s="269"/>
      <c r="N2" s="5"/>
      <c r="O2" s="5"/>
      <c r="P2" s="5"/>
      <c r="Q2" s="7"/>
    </row>
    <row r="3" spans="1:17" ht="10.5" customHeight="1">
      <c r="H3" s="23"/>
      <c r="I3" s="4"/>
      <c r="K3" s="6"/>
      <c r="L3" s="6"/>
      <c r="M3" s="269"/>
      <c r="N3" s="5"/>
      <c r="O3" s="5"/>
      <c r="P3" s="5"/>
      <c r="Q3" s="7"/>
    </row>
    <row r="4" spans="1:17" ht="10.5" customHeight="1">
      <c r="G4" s="8" t="s">
        <v>0</v>
      </c>
      <c r="H4" s="4"/>
      <c r="I4" s="9"/>
      <c r="J4" s="6"/>
      <c r="K4" s="6"/>
      <c r="L4" s="6"/>
      <c r="M4" s="269"/>
      <c r="N4" s="5"/>
      <c r="O4" s="5"/>
      <c r="P4" s="5"/>
      <c r="Q4" s="7"/>
    </row>
    <row r="5" spans="1:17" ht="10.5" customHeight="1">
      <c r="H5" s="4"/>
      <c r="I5" s="9"/>
      <c r="J5" s="6"/>
      <c r="K5" s="6"/>
      <c r="L5" s="6"/>
      <c r="M5" s="269"/>
      <c r="N5" s="5"/>
      <c r="O5" s="5"/>
      <c r="P5" s="5"/>
      <c r="Q5" s="7"/>
    </row>
    <row r="6" spans="1:17" ht="10.5" customHeight="1">
      <c r="H6" s="4"/>
      <c r="I6" s="9"/>
      <c r="J6" s="10"/>
      <c r="K6" s="6"/>
      <c r="L6" s="6"/>
      <c r="M6" s="269"/>
      <c r="N6" s="5"/>
      <c r="O6" s="5"/>
      <c r="P6" s="5"/>
    </row>
    <row r="7" spans="1:17" ht="10.5" customHeight="1">
      <c r="H7" s="4"/>
      <c r="I7" s="9"/>
      <c r="K7" s="5"/>
      <c r="L7" s="5"/>
      <c r="M7" s="269"/>
      <c r="N7" s="5"/>
      <c r="O7" s="5"/>
      <c r="P7" s="5"/>
      <c r="Q7" s="11"/>
    </row>
    <row r="8" spans="1:17" ht="15.75" customHeight="1">
      <c r="A8" s="277" t="s">
        <v>331</v>
      </c>
      <c r="B8" s="277"/>
      <c r="C8" s="277"/>
      <c r="D8" s="277"/>
      <c r="E8" s="277"/>
      <c r="F8" s="277"/>
      <c r="G8" s="277"/>
      <c r="H8" s="277"/>
      <c r="I8" s="277"/>
      <c r="J8" s="277"/>
      <c r="K8" s="277"/>
      <c r="L8" s="277"/>
      <c r="M8" s="269"/>
    </row>
    <row r="9" spans="1:17" ht="10.5" customHeight="1">
      <c r="G9" s="12"/>
      <c r="H9" s="11"/>
      <c r="I9" s="11"/>
      <c r="J9" s="13"/>
      <c r="K9" s="13"/>
      <c r="L9" s="14"/>
      <c r="M9" s="269"/>
    </row>
    <row r="10" spans="1:17" ht="27" customHeight="1">
      <c r="A10" s="274" t="s">
        <v>330</v>
      </c>
      <c r="B10" s="274"/>
      <c r="C10" s="274"/>
      <c r="D10" s="274"/>
      <c r="E10" s="274"/>
      <c r="F10" s="274"/>
      <c r="G10" s="274"/>
      <c r="H10" s="274"/>
      <c r="I10" s="274"/>
      <c r="J10" s="274"/>
      <c r="K10" s="274"/>
      <c r="L10" s="274"/>
      <c r="M10" s="269"/>
    </row>
    <row r="11" spans="1:17" ht="18.75" customHeight="1">
      <c r="A11" s="278" t="s">
        <v>1</v>
      </c>
      <c r="B11" s="279"/>
      <c r="C11" s="279"/>
      <c r="D11" s="279"/>
      <c r="E11" s="279"/>
      <c r="F11" s="280"/>
      <c r="G11" s="279"/>
      <c r="H11" s="279"/>
      <c r="I11" s="279"/>
      <c r="J11" s="279"/>
      <c r="K11" s="279"/>
      <c r="L11" s="279"/>
      <c r="M11" s="269"/>
    </row>
    <row r="12" spans="1:17" ht="18.75" customHeight="1">
      <c r="A12" s="15"/>
      <c r="B12" s="16"/>
      <c r="C12" s="16"/>
      <c r="D12" s="16"/>
      <c r="E12" s="16"/>
      <c r="F12" s="17"/>
      <c r="G12" s="16"/>
      <c r="H12" s="16"/>
      <c r="I12" s="16"/>
      <c r="J12" s="16"/>
      <c r="K12" s="16"/>
      <c r="L12" s="16"/>
      <c r="M12" s="269"/>
    </row>
    <row r="13" spans="1:17" ht="14.25" customHeight="1">
      <c r="A13" s="15"/>
      <c r="B13" s="16"/>
      <c r="C13" s="16"/>
      <c r="D13" s="16"/>
      <c r="E13" s="16"/>
      <c r="F13" s="17"/>
      <c r="G13" s="281" t="s">
        <v>2</v>
      </c>
      <c r="H13" s="281"/>
      <c r="I13" s="281"/>
      <c r="J13" s="281"/>
      <c r="K13" s="281"/>
      <c r="L13" s="16"/>
      <c r="M13" s="269"/>
    </row>
    <row r="14" spans="1:17" ht="16.5" customHeight="1">
      <c r="A14" s="273" t="s">
        <v>329</v>
      </c>
      <c r="B14" s="273"/>
      <c r="C14" s="273"/>
      <c r="D14" s="273"/>
      <c r="E14" s="273"/>
      <c r="F14" s="273"/>
      <c r="G14" s="273"/>
      <c r="H14" s="273"/>
      <c r="I14" s="273"/>
      <c r="J14" s="273"/>
      <c r="K14" s="273"/>
      <c r="L14" s="273"/>
      <c r="M14" s="269"/>
      <c r="P14" s="1" t="s">
        <v>0</v>
      </c>
    </row>
    <row r="15" spans="1:17" ht="15.75" customHeight="1">
      <c r="G15" s="282" t="s">
        <v>328</v>
      </c>
      <c r="H15" s="282"/>
      <c r="I15" s="282"/>
      <c r="J15" s="282"/>
      <c r="K15" s="282"/>
      <c r="M15" s="269"/>
    </row>
    <row r="16" spans="1:17" ht="12" customHeight="1">
      <c r="G16" s="282" t="s">
        <v>277</v>
      </c>
      <c r="H16" s="282"/>
      <c r="I16" s="282"/>
      <c r="J16" s="282"/>
      <c r="K16" s="282"/>
    </row>
    <row r="17" spans="1:13" ht="12" customHeight="1">
      <c r="B17" s="273" t="s">
        <v>3</v>
      </c>
      <c r="C17" s="273"/>
      <c r="D17" s="273"/>
      <c r="E17" s="273"/>
      <c r="F17" s="273"/>
      <c r="G17" s="273"/>
      <c r="H17" s="273"/>
      <c r="I17" s="273"/>
      <c r="J17" s="273"/>
      <c r="K17" s="273"/>
      <c r="L17" s="273"/>
    </row>
    <row r="18" spans="1:13" ht="12" customHeight="1"/>
    <row r="19" spans="1:13" ht="12.75" customHeight="1">
      <c r="G19" s="282" t="s">
        <v>327</v>
      </c>
      <c r="H19" s="282"/>
      <c r="I19" s="282"/>
      <c r="J19" s="282"/>
      <c r="K19" s="282"/>
    </row>
    <row r="20" spans="1:13" ht="11.25" customHeight="1">
      <c r="G20" s="282" t="s">
        <v>333</v>
      </c>
      <c r="H20" s="282"/>
      <c r="I20" s="282"/>
      <c r="J20" s="282"/>
      <c r="K20" s="282"/>
    </row>
    <row r="21" spans="1:13" ht="11.25" customHeight="1">
      <c r="G21" s="5"/>
      <c r="H21" s="5"/>
      <c r="I21" s="5"/>
      <c r="J21" s="5"/>
      <c r="K21" s="5"/>
    </row>
    <row r="22" spans="1:13" ht="13.5" customHeight="1">
      <c r="B22" s="9"/>
      <c r="C22" s="9"/>
      <c r="D22" s="9"/>
      <c r="E22" s="272" t="s">
        <v>210</v>
      </c>
      <c r="F22" s="272"/>
      <c r="G22" s="272"/>
      <c r="H22" s="272"/>
      <c r="I22" s="272"/>
      <c r="J22" s="272"/>
      <c r="K22" s="272"/>
      <c r="L22" s="9"/>
    </row>
    <row r="23" spans="1:13" ht="12" customHeight="1">
      <c r="A23" s="275" t="s">
        <v>6</v>
      </c>
      <c r="B23" s="275"/>
      <c r="C23" s="275"/>
      <c r="D23" s="275"/>
      <c r="E23" s="275"/>
      <c r="F23" s="275"/>
      <c r="G23" s="275"/>
      <c r="H23" s="275"/>
      <c r="I23" s="275"/>
      <c r="J23" s="275"/>
      <c r="K23" s="275"/>
      <c r="L23" s="275"/>
      <c r="M23" s="264"/>
    </row>
    <row r="24" spans="1:13" ht="12" customHeight="1">
      <c r="J24" s="268"/>
      <c r="K24" s="14"/>
      <c r="L24" s="22" t="s">
        <v>7</v>
      </c>
      <c r="M24" s="264"/>
    </row>
    <row r="25" spans="1:13" ht="11.25" customHeight="1">
      <c r="J25" s="267" t="s">
        <v>8</v>
      </c>
      <c r="K25" s="23"/>
      <c r="L25" s="265"/>
      <c r="M25" s="264"/>
    </row>
    <row r="26" spans="1:13" ht="12" customHeight="1">
      <c r="E26" s="5"/>
      <c r="F26" s="18"/>
      <c r="I26" s="21"/>
      <c r="J26" s="21"/>
      <c r="K26" s="24" t="s">
        <v>9</v>
      </c>
      <c r="L26" s="265"/>
      <c r="M26" s="264"/>
    </row>
    <row r="27" spans="1:13" ht="12.75" customHeight="1">
      <c r="C27" s="283"/>
      <c r="D27" s="279"/>
      <c r="E27" s="279"/>
      <c r="F27" s="280"/>
      <c r="G27" s="279"/>
      <c r="H27" s="279"/>
      <c r="I27" s="279"/>
      <c r="K27" s="24" t="s">
        <v>10</v>
      </c>
      <c r="L27" s="265" t="s">
        <v>286</v>
      </c>
      <c r="M27" s="264"/>
    </row>
    <row r="28" spans="1:13" ht="12" customHeight="1">
      <c r="G28" s="18"/>
      <c r="H28" s="25"/>
      <c r="J28" s="26" t="s">
        <v>11</v>
      </c>
      <c r="K28" s="27"/>
      <c r="L28" s="265" t="s">
        <v>211</v>
      </c>
      <c r="M28" s="264"/>
    </row>
    <row r="29" spans="1:13" ht="12.75" customHeight="1">
      <c r="G29" s="28" t="s">
        <v>13</v>
      </c>
      <c r="H29" s="29"/>
      <c r="I29" s="93"/>
      <c r="J29" s="30"/>
      <c r="K29" s="265"/>
      <c r="L29" s="265" t="s">
        <v>212</v>
      </c>
      <c r="M29" s="264"/>
    </row>
    <row r="30" spans="1:13" ht="13.5" customHeight="1">
      <c r="A30" s="295" t="s">
        <v>15</v>
      </c>
      <c r="B30" s="295"/>
      <c r="C30" s="295"/>
      <c r="D30" s="295"/>
      <c r="E30" s="295"/>
      <c r="F30" s="295"/>
      <c r="G30" s="284" t="s">
        <v>16</v>
      </c>
      <c r="H30" s="284"/>
      <c r="I30" s="31" t="s">
        <v>213</v>
      </c>
      <c r="J30" s="266" t="s">
        <v>211</v>
      </c>
      <c r="K30" s="265" t="s">
        <v>18</v>
      </c>
      <c r="L30" s="265" t="s">
        <v>214</v>
      </c>
      <c r="M30" s="264"/>
    </row>
    <row r="31" spans="1:13" ht="30" customHeight="1">
      <c r="A31" s="296" t="s">
        <v>215</v>
      </c>
      <c r="B31" s="296"/>
      <c r="C31" s="296"/>
      <c r="D31" s="296"/>
      <c r="E31" s="296"/>
      <c r="F31" s="296"/>
      <c r="G31" s="296"/>
      <c r="H31" s="296"/>
      <c r="I31" s="296"/>
      <c r="J31" s="296"/>
      <c r="K31" s="296"/>
      <c r="L31" s="32" t="s">
        <v>19</v>
      </c>
      <c r="M31" s="263"/>
    </row>
    <row r="32" spans="1:13" ht="24" customHeight="1">
      <c r="A32" s="285" t="s">
        <v>20</v>
      </c>
      <c r="B32" s="286"/>
      <c r="C32" s="286"/>
      <c r="D32" s="286"/>
      <c r="E32" s="286"/>
      <c r="F32" s="286"/>
      <c r="G32" s="289" t="s">
        <v>21</v>
      </c>
      <c r="H32" s="291" t="s">
        <v>22</v>
      </c>
      <c r="I32" s="293" t="s">
        <v>23</v>
      </c>
      <c r="J32" s="294"/>
      <c r="K32" s="297" t="s">
        <v>24</v>
      </c>
      <c r="L32" s="299" t="s">
        <v>25</v>
      </c>
      <c r="M32" s="263"/>
    </row>
    <row r="33" spans="1:18" ht="46.5" customHeight="1">
      <c r="A33" s="287"/>
      <c r="B33" s="288"/>
      <c r="C33" s="288"/>
      <c r="D33" s="288"/>
      <c r="E33" s="288"/>
      <c r="F33" s="288"/>
      <c r="G33" s="290"/>
      <c r="H33" s="292"/>
      <c r="I33" s="33" t="s">
        <v>26</v>
      </c>
      <c r="J33" s="34" t="s">
        <v>27</v>
      </c>
      <c r="K33" s="298"/>
      <c r="L33" s="300"/>
    </row>
    <row r="34" spans="1:18" ht="11.25" customHeight="1">
      <c r="A34" s="301" t="s">
        <v>28</v>
      </c>
      <c r="B34" s="302"/>
      <c r="C34" s="302"/>
      <c r="D34" s="302"/>
      <c r="E34" s="302"/>
      <c r="F34" s="303"/>
      <c r="G34" s="35">
        <v>2</v>
      </c>
      <c r="H34" s="36">
        <v>3</v>
      </c>
      <c r="I34" s="37" t="s">
        <v>29</v>
      </c>
      <c r="J34" s="38" t="s">
        <v>30</v>
      </c>
      <c r="K34" s="39">
        <v>6</v>
      </c>
      <c r="L34" s="39">
        <v>7</v>
      </c>
    </row>
    <row r="35" spans="1:18" s="45" customFormat="1" ht="14.25" customHeight="1">
      <c r="A35" s="40">
        <v>2</v>
      </c>
      <c r="B35" s="40"/>
      <c r="C35" s="41"/>
      <c r="D35" s="42"/>
      <c r="E35" s="40"/>
      <c r="F35" s="43"/>
      <c r="G35" s="42" t="s">
        <v>31</v>
      </c>
      <c r="H35" s="35">
        <v>1</v>
      </c>
      <c r="I35" s="222">
        <f>SUM(I36+I47+I68+I89+I96+I120+I146+I166+I176)</f>
        <v>31700</v>
      </c>
      <c r="J35" s="222">
        <f>SUM(J36+J47+J68+J89+J96+J120+J146+J166+J176)</f>
        <v>8000</v>
      </c>
      <c r="K35" s="44">
        <f>SUM(K36+K47+K68+K89+K96+K120+K146+K166+K176)</f>
        <v>4614.45</v>
      </c>
      <c r="L35" s="222">
        <f>SUM(L36+L47+L68+L89+L96+L120+L146+L166+L176)</f>
        <v>4614.45</v>
      </c>
    </row>
    <row r="36" spans="1:18" ht="22.5" hidden="1" customHeight="1">
      <c r="A36" s="40">
        <v>2</v>
      </c>
      <c r="B36" s="46">
        <v>1</v>
      </c>
      <c r="C36" s="47"/>
      <c r="D36" s="48"/>
      <c r="E36" s="49"/>
      <c r="F36" s="50"/>
      <c r="G36" s="254" t="s">
        <v>32</v>
      </c>
      <c r="H36" s="35">
        <v>2</v>
      </c>
      <c r="I36" s="222">
        <f>SUM(I37+I43)</f>
        <v>0</v>
      </c>
      <c r="J36" s="222">
        <f>SUM(J37+J43)</f>
        <v>0</v>
      </c>
      <c r="K36" s="245">
        <f>SUM(K37+K43)</f>
        <v>0</v>
      </c>
      <c r="L36" s="244">
        <f>SUM(L37+L43)</f>
        <v>0</v>
      </c>
    </row>
    <row r="37" spans="1:18" ht="14.25" hidden="1" customHeight="1">
      <c r="A37" s="51">
        <v>2</v>
      </c>
      <c r="B37" s="51">
        <v>1</v>
      </c>
      <c r="C37" s="52">
        <v>1</v>
      </c>
      <c r="D37" s="53"/>
      <c r="E37" s="51"/>
      <c r="F37" s="54"/>
      <c r="G37" s="234" t="s">
        <v>33</v>
      </c>
      <c r="H37" s="35">
        <v>3</v>
      </c>
      <c r="I37" s="222">
        <f>SUM(I38)</f>
        <v>0</v>
      </c>
      <c r="J37" s="222">
        <f>SUM(J38)</f>
        <v>0</v>
      </c>
      <c r="K37" s="44">
        <f>SUM(K38)</f>
        <v>0</v>
      </c>
      <c r="L37" s="222">
        <f>SUM(L38)</f>
        <v>0</v>
      </c>
      <c r="Q37" s="9"/>
    </row>
    <row r="38" spans="1:18" ht="13.5" hidden="1" customHeight="1">
      <c r="A38" s="55">
        <v>2</v>
      </c>
      <c r="B38" s="51">
        <v>1</v>
      </c>
      <c r="C38" s="52">
        <v>1</v>
      </c>
      <c r="D38" s="53">
        <v>1</v>
      </c>
      <c r="E38" s="51"/>
      <c r="F38" s="54"/>
      <c r="G38" s="234" t="s">
        <v>33</v>
      </c>
      <c r="H38" s="35">
        <v>4</v>
      </c>
      <c r="I38" s="222">
        <f>SUM(I39+I41)</f>
        <v>0</v>
      </c>
      <c r="J38" s="222">
        <f>SUM(J39+J41)</f>
        <v>0</v>
      </c>
      <c r="K38" s="222">
        <f>SUM(K39+K41)</f>
        <v>0</v>
      </c>
      <c r="L38" s="222">
        <f>SUM(L39+L41)</f>
        <v>0</v>
      </c>
      <c r="Q38" s="56"/>
    </row>
    <row r="39" spans="1:18" ht="14.25" hidden="1" customHeight="1">
      <c r="A39" s="55">
        <v>2</v>
      </c>
      <c r="B39" s="51">
        <v>1</v>
      </c>
      <c r="C39" s="52">
        <v>1</v>
      </c>
      <c r="D39" s="53">
        <v>1</v>
      </c>
      <c r="E39" s="51">
        <v>1</v>
      </c>
      <c r="F39" s="54"/>
      <c r="G39" s="234" t="s">
        <v>34</v>
      </c>
      <c r="H39" s="35">
        <v>5</v>
      </c>
      <c r="I39" s="44">
        <f>SUM(I40)</f>
        <v>0</v>
      </c>
      <c r="J39" s="44">
        <f>SUM(J40)</f>
        <v>0</v>
      </c>
      <c r="K39" s="44">
        <f>SUM(K40)</f>
        <v>0</v>
      </c>
      <c r="L39" s="44">
        <f>SUM(L40)</f>
        <v>0</v>
      </c>
      <c r="Q39" s="56"/>
    </row>
    <row r="40" spans="1:18" ht="14.25" hidden="1" customHeight="1">
      <c r="A40" s="55">
        <v>2</v>
      </c>
      <c r="B40" s="51">
        <v>1</v>
      </c>
      <c r="C40" s="52">
        <v>1</v>
      </c>
      <c r="D40" s="53">
        <v>1</v>
      </c>
      <c r="E40" s="51">
        <v>1</v>
      </c>
      <c r="F40" s="54">
        <v>1</v>
      </c>
      <c r="G40" s="234" t="s">
        <v>34</v>
      </c>
      <c r="H40" s="35">
        <v>6</v>
      </c>
      <c r="I40" s="57"/>
      <c r="J40" s="236"/>
      <c r="K40" s="236"/>
      <c r="L40" s="236"/>
      <c r="Q40" s="56"/>
    </row>
    <row r="41" spans="1:18" ht="12.75" hidden="1" customHeight="1">
      <c r="A41" s="55">
        <v>2</v>
      </c>
      <c r="B41" s="51">
        <v>1</v>
      </c>
      <c r="C41" s="52">
        <v>1</v>
      </c>
      <c r="D41" s="53">
        <v>1</v>
      </c>
      <c r="E41" s="51">
        <v>2</v>
      </c>
      <c r="F41" s="54"/>
      <c r="G41" s="234" t="s">
        <v>325</v>
      </c>
      <c r="H41" s="35">
        <v>7</v>
      </c>
      <c r="I41" s="44">
        <f>I42</f>
        <v>0</v>
      </c>
      <c r="J41" s="44">
        <f>J42</f>
        <v>0</v>
      </c>
      <c r="K41" s="44">
        <f>K42</f>
        <v>0</v>
      </c>
      <c r="L41" s="44">
        <f>L42</f>
        <v>0</v>
      </c>
      <c r="Q41" s="56"/>
    </row>
    <row r="42" spans="1:18" ht="12.75" hidden="1" customHeight="1">
      <c r="A42" s="55">
        <v>2</v>
      </c>
      <c r="B42" s="51">
        <v>1</v>
      </c>
      <c r="C42" s="52">
        <v>1</v>
      </c>
      <c r="D42" s="53">
        <v>1</v>
      </c>
      <c r="E42" s="51">
        <v>2</v>
      </c>
      <c r="F42" s="54">
        <v>1</v>
      </c>
      <c r="G42" s="234" t="s">
        <v>325</v>
      </c>
      <c r="H42" s="35">
        <v>8</v>
      </c>
      <c r="I42" s="236"/>
      <c r="J42" s="219"/>
      <c r="K42" s="236"/>
      <c r="L42" s="219"/>
      <c r="Q42" s="56"/>
    </row>
    <row r="43" spans="1:18" ht="13.5" hidden="1" customHeight="1">
      <c r="A43" s="55">
        <v>2</v>
      </c>
      <c r="B43" s="51">
        <v>1</v>
      </c>
      <c r="C43" s="52">
        <v>2</v>
      </c>
      <c r="D43" s="53"/>
      <c r="E43" s="51"/>
      <c r="F43" s="54"/>
      <c r="G43" s="234" t="s">
        <v>36</v>
      </c>
      <c r="H43" s="35">
        <v>9</v>
      </c>
      <c r="I43" s="44">
        <f t="shared" ref="I43:L45" si="0">I44</f>
        <v>0</v>
      </c>
      <c r="J43" s="222">
        <f t="shared" si="0"/>
        <v>0</v>
      </c>
      <c r="K43" s="44">
        <f t="shared" si="0"/>
        <v>0</v>
      </c>
      <c r="L43" s="222">
        <f t="shared" si="0"/>
        <v>0</v>
      </c>
      <c r="Q43" s="56"/>
    </row>
    <row r="44" spans="1:18" ht="13.5" hidden="1" customHeight="1">
      <c r="A44" s="55">
        <v>2</v>
      </c>
      <c r="B44" s="51">
        <v>1</v>
      </c>
      <c r="C44" s="52">
        <v>2</v>
      </c>
      <c r="D44" s="53">
        <v>1</v>
      </c>
      <c r="E44" s="51"/>
      <c r="F44" s="54"/>
      <c r="G44" s="53" t="s">
        <v>36</v>
      </c>
      <c r="H44" s="35">
        <v>10</v>
      </c>
      <c r="I44" s="44">
        <f t="shared" si="0"/>
        <v>0</v>
      </c>
      <c r="J44" s="222">
        <f t="shared" si="0"/>
        <v>0</v>
      </c>
      <c r="K44" s="222">
        <f t="shared" si="0"/>
        <v>0</v>
      </c>
      <c r="L44" s="222">
        <f t="shared" si="0"/>
        <v>0</v>
      </c>
      <c r="Q44" s="9"/>
    </row>
    <row r="45" spans="1:18" ht="13.5" hidden="1" customHeight="1">
      <c r="A45" s="55">
        <v>2</v>
      </c>
      <c r="B45" s="51">
        <v>1</v>
      </c>
      <c r="C45" s="52">
        <v>2</v>
      </c>
      <c r="D45" s="53">
        <v>1</v>
      </c>
      <c r="E45" s="51">
        <v>1</v>
      </c>
      <c r="F45" s="54"/>
      <c r="G45" s="53" t="s">
        <v>36</v>
      </c>
      <c r="H45" s="35">
        <v>11</v>
      </c>
      <c r="I45" s="222">
        <f t="shared" si="0"/>
        <v>0</v>
      </c>
      <c r="J45" s="222">
        <f t="shared" si="0"/>
        <v>0</v>
      </c>
      <c r="K45" s="222">
        <f t="shared" si="0"/>
        <v>0</v>
      </c>
      <c r="L45" s="222">
        <f t="shared" si="0"/>
        <v>0</v>
      </c>
      <c r="Q45" s="56"/>
    </row>
    <row r="46" spans="1:18" ht="14.25" hidden="1" customHeight="1">
      <c r="A46" s="55">
        <v>2</v>
      </c>
      <c r="B46" s="51">
        <v>1</v>
      </c>
      <c r="C46" s="52">
        <v>2</v>
      </c>
      <c r="D46" s="53">
        <v>1</v>
      </c>
      <c r="E46" s="51">
        <v>1</v>
      </c>
      <c r="F46" s="54">
        <v>1</v>
      </c>
      <c r="G46" s="53" t="s">
        <v>36</v>
      </c>
      <c r="H46" s="35">
        <v>12</v>
      </c>
      <c r="I46" s="219"/>
      <c r="J46" s="236"/>
      <c r="K46" s="236"/>
      <c r="L46" s="236"/>
      <c r="Q46" s="56"/>
    </row>
    <row r="47" spans="1:18" ht="26.25" hidden="1" customHeight="1">
      <c r="A47" s="58">
        <v>2</v>
      </c>
      <c r="B47" s="59">
        <v>2</v>
      </c>
      <c r="C47" s="47"/>
      <c r="D47" s="48"/>
      <c r="E47" s="49"/>
      <c r="F47" s="50"/>
      <c r="G47" s="254" t="s">
        <v>37</v>
      </c>
      <c r="H47" s="35">
        <v>13</v>
      </c>
      <c r="I47" s="226">
        <f t="shared" ref="I47:L49" si="1">I48</f>
        <v>0</v>
      </c>
      <c r="J47" s="224">
        <f t="shared" si="1"/>
        <v>0</v>
      </c>
      <c r="K47" s="226">
        <f t="shared" si="1"/>
        <v>0</v>
      </c>
      <c r="L47" s="226">
        <f t="shared" si="1"/>
        <v>0</v>
      </c>
    </row>
    <row r="48" spans="1:18" ht="27" hidden="1" customHeight="1">
      <c r="A48" s="55">
        <v>2</v>
      </c>
      <c r="B48" s="51">
        <v>2</v>
      </c>
      <c r="C48" s="52">
        <v>1</v>
      </c>
      <c r="D48" s="53"/>
      <c r="E48" s="51"/>
      <c r="F48" s="54"/>
      <c r="G48" s="48" t="s">
        <v>37</v>
      </c>
      <c r="H48" s="35">
        <v>14</v>
      </c>
      <c r="I48" s="222">
        <f t="shared" si="1"/>
        <v>0</v>
      </c>
      <c r="J48" s="44">
        <f t="shared" si="1"/>
        <v>0</v>
      </c>
      <c r="K48" s="222">
        <f t="shared" si="1"/>
        <v>0</v>
      </c>
      <c r="L48" s="44">
        <f t="shared" si="1"/>
        <v>0</v>
      </c>
      <c r="Q48" s="9"/>
      <c r="R48" s="56"/>
    </row>
    <row r="49" spans="1:18" ht="15.75" hidden="1" customHeight="1">
      <c r="A49" s="55">
        <v>2</v>
      </c>
      <c r="B49" s="51">
        <v>2</v>
      </c>
      <c r="C49" s="52">
        <v>1</v>
      </c>
      <c r="D49" s="53">
        <v>1</v>
      </c>
      <c r="E49" s="51"/>
      <c r="F49" s="54"/>
      <c r="G49" s="48" t="s">
        <v>37</v>
      </c>
      <c r="H49" s="35">
        <v>15</v>
      </c>
      <c r="I49" s="222">
        <f t="shared" si="1"/>
        <v>0</v>
      </c>
      <c r="J49" s="44">
        <f t="shared" si="1"/>
        <v>0</v>
      </c>
      <c r="K49" s="244">
        <f t="shared" si="1"/>
        <v>0</v>
      </c>
      <c r="L49" s="244">
        <f t="shared" si="1"/>
        <v>0</v>
      </c>
      <c r="Q49" s="56"/>
      <c r="R49" s="9"/>
    </row>
    <row r="50" spans="1:18" ht="24.75" hidden="1" customHeight="1">
      <c r="A50" s="60">
        <v>2</v>
      </c>
      <c r="B50" s="61">
        <v>2</v>
      </c>
      <c r="C50" s="62">
        <v>1</v>
      </c>
      <c r="D50" s="63">
        <v>1</v>
      </c>
      <c r="E50" s="61">
        <v>1</v>
      </c>
      <c r="F50" s="64"/>
      <c r="G50" s="48" t="s">
        <v>37</v>
      </c>
      <c r="H50" s="35">
        <v>16</v>
      </c>
      <c r="I50" s="229">
        <f>SUM(I51:I67)</f>
        <v>0</v>
      </c>
      <c r="J50" s="229">
        <f>SUM(J51:J67)</f>
        <v>0</v>
      </c>
      <c r="K50" s="227">
        <f>SUM(K51:K67)</f>
        <v>0</v>
      </c>
      <c r="L50" s="227">
        <f>SUM(L51:L67)</f>
        <v>0</v>
      </c>
      <c r="Q50" s="56"/>
      <c r="R50" s="9"/>
    </row>
    <row r="51" spans="1:18" ht="15.75" hidden="1" customHeight="1">
      <c r="A51" s="55">
        <v>2</v>
      </c>
      <c r="B51" s="51">
        <v>2</v>
      </c>
      <c r="C51" s="52">
        <v>1</v>
      </c>
      <c r="D51" s="53">
        <v>1</v>
      </c>
      <c r="E51" s="51">
        <v>1</v>
      </c>
      <c r="F51" s="65">
        <v>1</v>
      </c>
      <c r="G51" s="53" t="s">
        <v>38</v>
      </c>
      <c r="H51" s="35">
        <v>17</v>
      </c>
      <c r="I51" s="236"/>
      <c r="J51" s="236"/>
      <c r="K51" s="236"/>
      <c r="L51" s="236"/>
      <c r="Q51" s="56"/>
      <c r="R51" s="9"/>
    </row>
    <row r="52" spans="1:18" ht="26.25" hidden="1" customHeight="1">
      <c r="A52" s="55">
        <v>2</v>
      </c>
      <c r="B52" s="51">
        <v>2</v>
      </c>
      <c r="C52" s="52">
        <v>1</v>
      </c>
      <c r="D52" s="53">
        <v>1</v>
      </c>
      <c r="E52" s="51">
        <v>1</v>
      </c>
      <c r="F52" s="54">
        <v>2</v>
      </c>
      <c r="G52" s="53" t="s">
        <v>39</v>
      </c>
      <c r="H52" s="35">
        <v>18</v>
      </c>
      <c r="I52" s="236"/>
      <c r="J52" s="236"/>
      <c r="K52" s="236"/>
      <c r="L52" s="236"/>
      <c r="Q52" s="56"/>
      <c r="R52" s="9"/>
    </row>
    <row r="53" spans="1:18" ht="26.25" hidden="1" customHeight="1">
      <c r="A53" s="55">
        <v>2</v>
      </c>
      <c r="B53" s="51">
        <v>2</v>
      </c>
      <c r="C53" s="52">
        <v>1</v>
      </c>
      <c r="D53" s="53">
        <v>1</v>
      </c>
      <c r="E53" s="51">
        <v>1</v>
      </c>
      <c r="F53" s="54">
        <v>5</v>
      </c>
      <c r="G53" s="53" t="s">
        <v>40</v>
      </c>
      <c r="H53" s="35">
        <v>19</v>
      </c>
      <c r="I53" s="236"/>
      <c r="J53" s="236"/>
      <c r="K53" s="236"/>
      <c r="L53" s="236"/>
      <c r="Q53" s="56"/>
      <c r="R53" s="9"/>
    </row>
    <row r="54" spans="1:18" ht="27" hidden="1" customHeight="1">
      <c r="A54" s="55">
        <v>2</v>
      </c>
      <c r="B54" s="51">
        <v>2</v>
      </c>
      <c r="C54" s="52">
        <v>1</v>
      </c>
      <c r="D54" s="53">
        <v>1</v>
      </c>
      <c r="E54" s="51">
        <v>1</v>
      </c>
      <c r="F54" s="54">
        <v>6</v>
      </c>
      <c r="G54" s="53" t="s">
        <v>41</v>
      </c>
      <c r="H54" s="35">
        <v>20</v>
      </c>
      <c r="I54" s="236"/>
      <c r="J54" s="236"/>
      <c r="K54" s="236"/>
      <c r="L54" s="236"/>
      <c r="Q54" s="56"/>
      <c r="R54" s="9"/>
    </row>
    <row r="55" spans="1:18" ht="26.25" hidden="1" customHeight="1">
      <c r="A55" s="66">
        <v>2</v>
      </c>
      <c r="B55" s="49">
        <v>2</v>
      </c>
      <c r="C55" s="47">
        <v>1</v>
      </c>
      <c r="D55" s="48">
        <v>1</v>
      </c>
      <c r="E55" s="49">
        <v>1</v>
      </c>
      <c r="F55" s="50">
        <v>7</v>
      </c>
      <c r="G55" s="48" t="s">
        <v>42</v>
      </c>
      <c r="H55" s="35">
        <v>21</v>
      </c>
      <c r="I55" s="236"/>
      <c r="J55" s="236"/>
      <c r="K55" s="236"/>
      <c r="L55" s="236"/>
      <c r="Q55" s="56"/>
      <c r="R55" s="9"/>
    </row>
    <row r="56" spans="1:18" ht="12" hidden="1" customHeight="1">
      <c r="A56" s="55">
        <v>2</v>
      </c>
      <c r="B56" s="51">
        <v>2</v>
      </c>
      <c r="C56" s="52">
        <v>1</v>
      </c>
      <c r="D56" s="53">
        <v>1</v>
      </c>
      <c r="E56" s="51">
        <v>1</v>
      </c>
      <c r="F56" s="54">
        <v>11</v>
      </c>
      <c r="G56" s="53" t="s">
        <v>43</v>
      </c>
      <c r="H56" s="35">
        <v>22</v>
      </c>
      <c r="I56" s="236"/>
      <c r="J56" s="236"/>
      <c r="K56" s="236"/>
      <c r="L56" s="236"/>
      <c r="Q56" s="56"/>
      <c r="R56" s="9"/>
    </row>
    <row r="57" spans="1:18" ht="15.75" hidden="1" customHeight="1">
      <c r="A57" s="60">
        <v>2</v>
      </c>
      <c r="B57" s="67">
        <v>2</v>
      </c>
      <c r="C57" s="68">
        <v>1</v>
      </c>
      <c r="D57" s="68">
        <v>1</v>
      </c>
      <c r="E57" s="68">
        <v>1</v>
      </c>
      <c r="F57" s="69">
        <v>12</v>
      </c>
      <c r="G57" s="70" t="s">
        <v>44</v>
      </c>
      <c r="H57" s="35">
        <v>23</v>
      </c>
      <c r="I57" s="236"/>
      <c r="J57" s="236"/>
      <c r="K57" s="236"/>
      <c r="L57" s="236"/>
      <c r="Q57" s="56"/>
      <c r="R57" s="9"/>
    </row>
    <row r="58" spans="1:18" ht="26.25" hidden="1" customHeight="1">
      <c r="A58" s="55">
        <v>2</v>
      </c>
      <c r="B58" s="51">
        <v>2</v>
      </c>
      <c r="C58" s="52">
        <v>1</v>
      </c>
      <c r="D58" s="52">
        <v>1</v>
      </c>
      <c r="E58" s="52">
        <v>1</v>
      </c>
      <c r="F58" s="54">
        <v>14</v>
      </c>
      <c r="G58" s="71" t="s">
        <v>45</v>
      </c>
      <c r="H58" s="35">
        <v>24</v>
      </c>
      <c r="I58" s="236"/>
      <c r="J58" s="219"/>
      <c r="K58" s="219"/>
      <c r="L58" s="219"/>
      <c r="Q58" s="56"/>
      <c r="R58" s="9"/>
    </row>
    <row r="59" spans="1:18" ht="27.75" hidden="1" customHeight="1">
      <c r="A59" s="55">
        <v>2</v>
      </c>
      <c r="B59" s="51">
        <v>2</v>
      </c>
      <c r="C59" s="52">
        <v>1</v>
      </c>
      <c r="D59" s="52">
        <v>1</v>
      </c>
      <c r="E59" s="52">
        <v>1</v>
      </c>
      <c r="F59" s="54">
        <v>15</v>
      </c>
      <c r="G59" s="53" t="s">
        <v>46</v>
      </c>
      <c r="H59" s="35">
        <v>25</v>
      </c>
      <c r="I59" s="236"/>
      <c r="J59" s="236"/>
      <c r="K59" s="236"/>
      <c r="L59" s="236"/>
      <c r="Q59" s="56"/>
      <c r="R59" s="9"/>
    </row>
    <row r="60" spans="1:18" ht="15.75" hidden="1" customHeight="1">
      <c r="A60" s="55">
        <v>2</v>
      </c>
      <c r="B60" s="51">
        <v>2</v>
      </c>
      <c r="C60" s="52">
        <v>1</v>
      </c>
      <c r="D60" s="52">
        <v>1</v>
      </c>
      <c r="E60" s="52">
        <v>1</v>
      </c>
      <c r="F60" s="54">
        <v>16</v>
      </c>
      <c r="G60" s="53" t="s">
        <v>47</v>
      </c>
      <c r="H60" s="35">
        <v>26</v>
      </c>
      <c r="I60" s="236"/>
      <c r="J60" s="236"/>
      <c r="K60" s="236"/>
      <c r="L60" s="236"/>
      <c r="Q60" s="56"/>
      <c r="R60" s="9"/>
    </row>
    <row r="61" spans="1:18" ht="27.75" hidden="1" customHeight="1">
      <c r="A61" s="55">
        <v>2</v>
      </c>
      <c r="B61" s="51">
        <v>2</v>
      </c>
      <c r="C61" s="52">
        <v>1</v>
      </c>
      <c r="D61" s="52">
        <v>1</v>
      </c>
      <c r="E61" s="52">
        <v>1</v>
      </c>
      <c r="F61" s="54">
        <v>17</v>
      </c>
      <c r="G61" s="53" t="s">
        <v>48</v>
      </c>
      <c r="H61" s="35">
        <v>27</v>
      </c>
      <c r="I61" s="236"/>
      <c r="J61" s="219"/>
      <c r="K61" s="219"/>
      <c r="L61" s="219"/>
      <c r="Q61" s="56"/>
      <c r="R61" s="9"/>
    </row>
    <row r="62" spans="1:18" ht="14.25" hidden="1" customHeight="1">
      <c r="A62" s="55">
        <v>2</v>
      </c>
      <c r="B62" s="51">
        <v>2</v>
      </c>
      <c r="C62" s="52">
        <v>1</v>
      </c>
      <c r="D62" s="52">
        <v>1</v>
      </c>
      <c r="E62" s="52">
        <v>1</v>
      </c>
      <c r="F62" s="54">
        <v>20</v>
      </c>
      <c r="G62" s="53" t="s">
        <v>49</v>
      </c>
      <c r="H62" s="35">
        <v>28</v>
      </c>
      <c r="I62" s="236"/>
      <c r="J62" s="236"/>
      <c r="K62" s="236"/>
      <c r="L62" s="236"/>
      <c r="Q62" s="56"/>
      <c r="R62" s="9"/>
    </row>
    <row r="63" spans="1:18" ht="27.75" hidden="1" customHeight="1">
      <c r="A63" s="55">
        <v>2</v>
      </c>
      <c r="B63" s="51">
        <v>2</v>
      </c>
      <c r="C63" s="52">
        <v>1</v>
      </c>
      <c r="D63" s="52">
        <v>1</v>
      </c>
      <c r="E63" s="52">
        <v>1</v>
      </c>
      <c r="F63" s="54">
        <v>21</v>
      </c>
      <c r="G63" s="53" t="s">
        <v>50</v>
      </c>
      <c r="H63" s="35">
        <v>29</v>
      </c>
      <c r="I63" s="236"/>
      <c r="J63" s="236"/>
      <c r="K63" s="236"/>
      <c r="L63" s="236"/>
      <c r="Q63" s="56"/>
      <c r="R63" s="9"/>
    </row>
    <row r="64" spans="1:18" ht="12" hidden="1" customHeight="1">
      <c r="A64" s="55">
        <v>2</v>
      </c>
      <c r="B64" s="51">
        <v>2</v>
      </c>
      <c r="C64" s="52">
        <v>1</v>
      </c>
      <c r="D64" s="52">
        <v>1</v>
      </c>
      <c r="E64" s="52">
        <v>1</v>
      </c>
      <c r="F64" s="54">
        <v>22</v>
      </c>
      <c r="G64" s="53" t="s">
        <v>51</v>
      </c>
      <c r="H64" s="35">
        <v>30</v>
      </c>
      <c r="I64" s="236"/>
      <c r="J64" s="236"/>
      <c r="K64" s="236"/>
      <c r="L64" s="236"/>
      <c r="Q64" s="56"/>
      <c r="R64" s="9"/>
    </row>
    <row r="65" spans="1:18" ht="12" hidden="1" customHeight="1">
      <c r="A65" s="55">
        <v>2</v>
      </c>
      <c r="B65" s="51">
        <v>2</v>
      </c>
      <c r="C65" s="52">
        <v>1</v>
      </c>
      <c r="D65" s="52">
        <v>1</v>
      </c>
      <c r="E65" s="52">
        <v>1</v>
      </c>
      <c r="F65" s="54">
        <v>23</v>
      </c>
      <c r="G65" s="53" t="s">
        <v>52</v>
      </c>
      <c r="H65" s="35">
        <v>31</v>
      </c>
      <c r="I65" s="236"/>
      <c r="J65" s="236"/>
      <c r="K65" s="236"/>
      <c r="L65" s="236"/>
      <c r="Q65" s="56"/>
      <c r="R65" s="9"/>
    </row>
    <row r="66" spans="1:18" ht="12" hidden="1" customHeight="1">
      <c r="A66" s="75">
        <v>2</v>
      </c>
      <c r="B66" s="51">
        <v>2</v>
      </c>
      <c r="C66" s="52">
        <v>1</v>
      </c>
      <c r="D66" s="52">
        <v>1</v>
      </c>
      <c r="E66" s="52">
        <v>1</v>
      </c>
      <c r="F66" s="54">
        <v>24</v>
      </c>
      <c r="G66" s="53" t="s">
        <v>324</v>
      </c>
      <c r="H66" s="35">
        <v>32</v>
      </c>
      <c r="I66" s="236"/>
      <c r="J66" s="236"/>
      <c r="K66" s="236"/>
      <c r="L66" s="236"/>
      <c r="Q66" s="56"/>
      <c r="R66" s="9"/>
    </row>
    <row r="67" spans="1:18" ht="15" hidden="1" customHeight="1">
      <c r="A67" s="55">
        <v>2</v>
      </c>
      <c r="B67" s="51">
        <v>2</v>
      </c>
      <c r="C67" s="52">
        <v>1</v>
      </c>
      <c r="D67" s="52">
        <v>1</v>
      </c>
      <c r="E67" s="52">
        <v>1</v>
      </c>
      <c r="F67" s="54">
        <v>30</v>
      </c>
      <c r="G67" s="53" t="s">
        <v>53</v>
      </c>
      <c r="H67" s="35">
        <v>33</v>
      </c>
      <c r="I67" s="236"/>
      <c r="J67" s="236"/>
      <c r="K67" s="236"/>
      <c r="L67" s="236"/>
      <c r="Q67" s="56"/>
      <c r="R67" s="9"/>
    </row>
    <row r="68" spans="1:18" ht="14.25" hidden="1" customHeight="1">
      <c r="A68" s="72">
        <v>2</v>
      </c>
      <c r="B68" s="73">
        <v>3</v>
      </c>
      <c r="C68" s="46"/>
      <c r="D68" s="47"/>
      <c r="E68" s="47"/>
      <c r="F68" s="50"/>
      <c r="G68" s="262" t="s">
        <v>54</v>
      </c>
      <c r="H68" s="35">
        <v>34</v>
      </c>
      <c r="I68" s="226">
        <f>I69+I85</f>
        <v>0</v>
      </c>
      <c r="J68" s="226">
        <f>J69+J85</f>
        <v>0</v>
      </c>
      <c r="K68" s="226">
        <f>K69+K85</f>
        <v>0</v>
      </c>
      <c r="L68" s="226">
        <f>L69+L85</f>
        <v>0</v>
      </c>
    </row>
    <row r="69" spans="1:18" ht="13.5" hidden="1" customHeight="1">
      <c r="A69" s="55">
        <v>2</v>
      </c>
      <c r="B69" s="51">
        <v>3</v>
      </c>
      <c r="C69" s="52">
        <v>1</v>
      </c>
      <c r="D69" s="52"/>
      <c r="E69" s="52"/>
      <c r="F69" s="54"/>
      <c r="G69" s="53" t="s">
        <v>55</v>
      </c>
      <c r="H69" s="35">
        <v>35</v>
      </c>
      <c r="I69" s="222">
        <f>SUM(I70+I75+I80)</f>
        <v>0</v>
      </c>
      <c r="J69" s="222">
        <f>SUM(J70+J75+J80)</f>
        <v>0</v>
      </c>
      <c r="K69" s="222">
        <f>SUM(K70+K75+K80)</f>
        <v>0</v>
      </c>
      <c r="L69" s="222">
        <f>SUM(L70+L75+L80)</f>
        <v>0</v>
      </c>
      <c r="Q69" s="9"/>
      <c r="R69" s="56"/>
    </row>
    <row r="70" spans="1:18" ht="15" hidden="1" customHeight="1">
      <c r="A70" s="55">
        <v>2</v>
      </c>
      <c r="B70" s="51">
        <v>3</v>
      </c>
      <c r="C70" s="52">
        <v>1</v>
      </c>
      <c r="D70" s="52">
        <v>1</v>
      </c>
      <c r="E70" s="52"/>
      <c r="F70" s="54"/>
      <c r="G70" s="234" t="s">
        <v>56</v>
      </c>
      <c r="H70" s="35">
        <v>36</v>
      </c>
      <c r="I70" s="222">
        <f>I71</f>
        <v>0</v>
      </c>
      <c r="J70" s="223">
        <f>J71</f>
        <v>0</v>
      </c>
      <c r="K70" s="44">
        <f>K71</f>
        <v>0</v>
      </c>
      <c r="L70" s="222">
        <f>L71</f>
        <v>0</v>
      </c>
      <c r="Q70" s="56"/>
      <c r="R70" s="9"/>
    </row>
    <row r="71" spans="1:18" ht="13.5" hidden="1" customHeight="1">
      <c r="A71" s="55">
        <v>2</v>
      </c>
      <c r="B71" s="51">
        <v>3</v>
      </c>
      <c r="C71" s="52">
        <v>1</v>
      </c>
      <c r="D71" s="52">
        <v>1</v>
      </c>
      <c r="E71" s="52">
        <v>1</v>
      </c>
      <c r="F71" s="54"/>
      <c r="G71" s="53" t="s">
        <v>56</v>
      </c>
      <c r="H71" s="35">
        <v>37</v>
      </c>
      <c r="I71" s="222">
        <f>SUM(I72:I74)</f>
        <v>0</v>
      </c>
      <c r="J71" s="223">
        <f>SUM(J72:J74)</f>
        <v>0</v>
      </c>
      <c r="K71" s="44">
        <f>SUM(K72:K74)</f>
        <v>0</v>
      </c>
      <c r="L71" s="222">
        <f>SUM(L72:L74)</f>
        <v>0</v>
      </c>
      <c r="Q71" s="56"/>
      <c r="R71" s="9"/>
    </row>
    <row r="72" spans="1:18" s="74" customFormat="1" ht="25.5" hidden="1" customHeight="1">
      <c r="A72" s="55">
        <v>2</v>
      </c>
      <c r="B72" s="51">
        <v>3</v>
      </c>
      <c r="C72" s="52">
        <v>1</v>
      </c>
      <c r="D72" s="52">
        <v>1</v>
      </c>
      <c r="E72" s="52">
        <v>1</v>
      </c>
      <c r="F72" s="54">
        <v>1</v>
      </c>
      <c r="G72" s="53" t="s">
        <v>57</v>
      </c>
      <c r="H72" s="35">
        <v>38</v>
      </c>
      <c r="I72" s="219"/>
      <c r="J72" s="219"/>
      <c r="K72" s="219"/>
      <c r="L72" s="219"/>
      <c r="Q72" s="56"/>
      <c r="R72" s="9"/>
    </row>
    <row r="73" spans="1:18" ht="27.75" hidden="1" customHeight="1">
      <c r="A73" s="55">
        <v>2</v>
      </c>
      <c r="B73" s="49">
        <v>3</v>
      </c>
      <c r="C73" s="47">
        <v>1</v>
      </c>
      <c r="D73" s="47">
        <v>1</v>
      </c>
      <c r="E73" s="47">
        <v>1</v>
      </c>
      <c r="F73" s="50">
        <v>2</v>
      </c>
      <c r="G73" s="48" t="s">
        <v>323</v>
      </c>
      <c r="H73" s="35">
        <v>39</v>
      </c>
      <c r="I73" s="57"/>
      <c r="J73" s="57"/>
      <c r="K73" s="57"/>
      <c r="L73" s="57"/>
      <c r="Q73" s="56"/>
      <c r="R73" s="9"/>
    </row>
    <row r="74" spans="1:18" ht="16.5" hidden="1" customHeight="1">
      <c r="A74" s="51">
        <v>2</v>
      </c>
      <c r="B74" s="52">
        <v>3</v>
      </c>
      <c r="C74" s="52">
        <v>1</v>
      </c>
      <c r="D74" s="52">
        <v>1</v>
      </c>
      <c r="E74" s="52">
        <v>1</v>
      </c>
      <c r="F74" s="54">
        <v>3</v>
      </c>
      <c r="G74" s="53" t="s">
        <v>59</v>
      </c>
      <c r="H74" s="35">
        <v>40</v>
      </c>
      <c r="I74" s="219"/>
      <c r="J74" s="219"/>
      <c r="K74" s="219"/>
      <c r="L74" s="219"/>
      <c r="Q74" s="56"/>
      <c r="R74" s="9"/>
    </row>
    <row r="75" spans="1:18" ht="29.25" hidden="1" customHeight="1">
      <c r="A75" s="49">
        <v>2</v>
      </c>
      <c r="B75" s="47">
        <v>3</v>
      </c>
      <c r="C75" s="47">
        <v>1</v>
      </c>
      <c r="D75" s="47">
        <v>2</v>
      </c>
      <c r="E75" s="47"/>
      <c r="F75" s="50"/>
      <c r="G75" s="242" t="s">
        <v>322</v>
      </c>
      <c r="H75" s="35">
        <v>41</v>
      </c>
      <c r="I75" s="226">
        <f>I76</f>
        <v>0</v>
      </c>
      <c r="J75" s="225">
        <f>J76</f>
        <v>0</v>
      </c>
      <c r="K75" s="224">
        <f>K76</f>
        <v>0</v>
      </c>
      <c r="L75" s="224">
        <f>L76</f>
        <v>0</v>
      </c>
      <c r="Q75" s="56"/>
      <c r="R75" s="9"/>
    </row>
    <row r="76" spans="1:18" ht="27" hidden="1" customHeight="1">
      <c r="A76" s="61">
        <v>2</v>
      </c>
      <c r="B76" s="62">
        <v>3</v>
      </c>
      <c r="C76" s="62">
        <v>1</v>
      </c>
      <c r="D76" s="62">
        <v>2</v>
      </c>
      <c r="E76" s="62">
        <v>1</v>
      </c>
      <c r="F76" s="64"/>
      <c r="G76" s="242" t="s">
        <v>322</v>
      </c>
      <c r="H76" s="35">
        <v>42</v>
      </c>
      <c r="I76" s="244">
        <f>SUM(I77:I79)</f>
        <v>0</v>
      </c>
      <c r="J76" s="246">
        <f>SUM(J77:J79)</f>
        <v>0</v>
      </c>
      <c r="K76" s="245">
        <f>SUM(K77:K79)</f>
        <v>0</v>
      </c>
      <c r="L76" s="44">
        <f>SUM(L77:L79)</f>
        <v>0</v>
      </c>
      <c r="Q76" s="56"/>
      <c r="R76" s="9"/>
    </row>
    <row r="77" spans="1:18" s="74" customFormat="1" ht="27" hidden="1" customHeight="1">
      <c r="A77" s="51">
        <v>2</v>
      </c>
      <c r="B77" s="52">
        <v>3</v>
      </c>
      <c r="C77" s="52">
        <v>1</v>
      </c>
      <c r="D77" s="52">
        <v>2</v>
      </c>
      <c r="E77" s="52">
        <v>1</v>
      </c>
      <c r="F77" s="54">
        <v>1</v>
      </c>
      <c r="G77" s="249" t="s">
        <v>57</v>
      </c>
      <c r="H77" s="35">
        <v>43</v>
      </c>
      <c r="I77" s="219"/>
      <c r="J77" s="219"/>
      <c r="K77" s="219"/>
      <c r="L77" s="219"/>
      <c r="Q77" s="56"/>
      <c r="R77" s="9"/>
    </row>
    <row r="78" spans="1:18" ht="16.5" hidden="1" customHeight="1">
      <c r="A78" s="51">
        <v>2</v>
      </c>
      <c r="B78" s="52">
        <v>3</v>
      </c>
      <c r="C78" s="52">
        <v>1</v>
      </c>
      <c r="D78" s="52">
        <v>2</v>
      </c>
      <c r="E78" s="52">
        <v>1</v>
      </c>
      <c r="F78" s="54">
        <v>2</v>
      </c>
      <c r="G78" s="249" t="s">
        <v>58</v>
      </c>
      <c r="H78" s="35">
        <v>44</v>
      </c>
      <c r="I78" s="219"/>
      <c r="J78" s="219"/>
      <c r="K78" s="219"/>
      <c r="L78" s="219"/>
      <c r="Q78" s="56"/>
      <c r="R78" s="9"/>
    </row>
    <row r="79" spans="1:18" ht="15" hidden="1" customHeight="1">
      <c r="A79" s="51">
        <v>2</v>
      </c>
      <c r="B79" s="52">
        <v>3</v>
      </c>
      <c r="C79" s="52">
        <v>1</v>
      </c>
      <c r="D79" s="52">
        <v>2</v>
      </c>
      <c r="E79" s="52">
        <v>1</v>
      </c>
      <c r="F79" s="54">
        <v>3</v>
      </c>
      <c r="G79" s="249" t="s">
        <v>59</v>
      </c>
      <c r="H79" s="35">
        <v>45</v>
      </c>
      <c r="I79" s="219"/>
      <c r="J79" s="219"/>
      <c r="K79" s="219"/>
      <c r="L79" s="219"/>
      <c r="Q79" s="56"/>
      <c r="R79" s="9"/>
    </row>
    <row r="80" spans="1:18" ht="27.75" hidden="1" customHeight="1">
      <c r="A80" s="51">
        <v>2</v>
      </c>
      <c r="B80" s="52">
        <v>3</v>
      </c>
      <c r="C80" s="52">
        <v>1</v>
      </c>
      <c r="D80" s="52">
        <v>3</v>
      </c>
      <c r="E80" s="52"/>
      <c r="F80" s="54"/>
      <c r="G80" s="249" t="s">
        <v>60</v>
      </c>
      <c r="H80" s="35">
        <v>46</v>
      </c>
      <c r="I80" s="222">
        <f>I81</f>
        <v>0</v>
      </c>
      <c r="J80" s="223">
        <f>J81</f>
        <v>0</v>
      </c>
      <c r="K80" s="44">
        <f>K81</f>
        <v>0</v>
      </c>
      <c r="L80" s="44">
        <f>L81</f>
        <v>0</v>
      </c>
      <c r="Q80" s="56"/>
      <c r="R80" s="9"/>
    </row>
    <row r="81" spans="1:18" ht="26.25" hidden="1" customHeight="1">
      <c r="A81" s="51">
        <v>2</v>
      </c>
      <c r="B81" s="52">
        <v>3</v>
      </c>
      <c r="C81" s="52">
        <v>1</v>
      </c>
      <c r="D81" s="52">
        <v>3</v>
      </c>
      <c r="E81" s="52">
        <v>1</v>
      </c>
      <c r="F81" s="54"/>
      <c r="G81" s="249" t="s">
        <v>61</v>
      </c>
      <c r="H81" s="35">
        <v>47</v>
      </c>
      <c r="I81" s="222">
        <f>SUM(I82:I84)</f>
        <v>0</v>
      </c>
      <c r="J81" s="223">
        <f>SUM(J82:J84)</f>
        <v>0</v>
      </c>
      <c r="K81" s="44">
        <f>SUM(K82:K84)</f>
        <v>0</v>
      </c>
      <c r="L81" s="44">
        <f>SUM(L82:L84)</f>
        <v>0</v>
      </c>
      <c r="Q81" s="56"/>
      <c r="R81" s="9"/>
    </row>
    <row r="82" spans="1:18" ht="15" hidden="1" customHeight="1">
      <c r="A82" s="49">
        <v>2</v>
      </c>
      <c r="B82" s="47">
        <v>3</v>
      </c>
      <c r="C82" s="47">
        <v>1</v>
      </c>
      <c r="D82" s="47">
        <v>3</v>
      </c>
      <c r="E82" s="47">
        <v>1</v>
      </c>
      <c r="F82" s="50">
        <v>1</v>
      </c>
      <c r="G82" s="66" t="s">
        <v>62</v>
      </c>
      <c r="H82" s="35">
        <v>48</v>
      </c>
      <c r="I82" s="57"/>
      <c r="J82" s="57"/>
      <c r="K82" s="57"/>
      <c r="L82" s="57"/>
      <c r="Q82" s="56"/>
      <c r="R82" s="9"/>
    </row>
    <row r="83" spans="1:18" ht="16.5" hidden="1" customHeight="1">
      <c r="A83" s="51">
        <v>2</v>
      </c>
      <c r="B83" s="52">
        <v>3</v>
      </c>
      <c r="C83" s="52">
        <v>1</v>
      </c>
      <c r="D83" s="52">
        <v>3</v>
      </c>
      <c r="E83" s="52">
        <v>1</v>
      </c>
      <c r="F83" s="54">
        <v>2</v>
      </c>
      <c r="G83" s="55" t="s">
        <v>63</v>
      </c>
      <c r="H83" s="35">
        <v>49</v>
      </c>
      <c r="I83" s="219"/>
      <c r="J83" s="219"/>
      <c r="K83" s="219"/>
      <c r="L83" s="219"/>
      <c r="Q83" s="56"/>
      <c r="R83" s="9"/>
    </row>
    <row r="84" spans="1:18" ht="17.25" hidden="1" customHeight="1">
      <c r="A84" s="49">
        <v>2</v>
      </c>
      <c r="B84" s="47">
        <v>3</v>
      </c>
      <c r="C84" s="47">
        <v>1</v>
      </c>
      <c r="D84" s="47">
        <v>3</v>
      </c>
      <c r="E84" s="47">
        <v>1</v>
      </c>
      <c r="F84" s="50">
        <v>3</v>
      </c>
      <c r="G84" s="66" t="s">
        <v>64</v>
      </c>
      <c r="H84" s="35">
        <v>50</v>
      </c>
      <c r="I84" s="57"/>
      <c r="J84" s="57"/>
      <c r="K84" s="57"/>
      <c r="L84" s="57"/>
      <c r="Q84" s="56"/>
      <c r="R84" s="9"/>
    </row>
    <row r="85" spans="1:18" ht="12.75" hidden="1" customHeight="1">
      <c r="A85" s="49">
        <v>2</v>
      </c>
      <c r="B85" s="47">
        <v>3</v>
      </c>
      <c r="C85" s="47">
        <v>2</v>
      </c>
      <c r="D85" s="47"/>
      <c r="E85" s="47"/>
      <c r="F85" s="50"/>
      <c r="G85" s="66" t="s">
        <v>65</v>
      </c>
      <c r="H85" s="35">
        <v>51</v>
      </c>
      <c r="I85" s="222">
        <f t="shared" ref="I85:L86" si="2">I86</f>
        <v>0</v>
      </c>
      <c r="J85" s="222">
        <f t="shared" si="2"/>
        <v>0</v>
      </c>
      <c r="K85" s="222">
        <f t="shared" si="2"/>
        <v>0</v>
      </c>
      <c r="L85" s="222">
        <f t="shared" si="2"/>
        <v>0</v>
      </c>
    </row>
    <row r="86" spans="1:18" ht="12" hidden="1" customHeight="1">
      <c r="A86" s="49">
        <v>2</v>
      </c>
      <c r="B86" s="47">
        <v>3</v>
      </c>
      <c r="C86" s="47">
        <v>2</v>
      </c>
      <c r="D86" s="47">
        <v>1</v>
      </c>
      <c r="E86" s="47"/>
      <c r="F86" s="50"/>
      <c r="G86" s="66" t="s">
        <v>65</v>
      </c>
      <c r="H86" s="35">
        <v>52</v>
      </c>
      <c r="I86" s="222">
        <f t="shared" si="2"/>
        <v>0</v>
      </c>
      <c r="J86" s="222">
        <f t="shared" si="2"/>
        <v>0</v>
      </c>
      <c r="K86" s="222">
        <f t="shared" si="2"/>
        <v>0</v>
      </c>
      <c r="L86" s="222">
        <f t="shared" si="2"/>
        <v>0</v>
      </c>
    </row>
    <row r="87" spans="1:18" ht="15.75" hidden="1" customHeight="1">
      <c r="A87" s="49">
        <v>2</v>
      </c>
      <c r="B87" s="47">
        <v>3</v>
      </c>
      <c r="C87" s="47">
        <v>2</v>
      </c>
      <c r="D87" s="47">
        <v>1</v>
      </c>
      <c r="E87" s="47">
        <v>1</v>
      </c>
      <c r="F87" s="50"/>
      <c r="G87" s="66" t="s">
        <v>65</v>
      </c>
      <c r="H87" s="35">
        <v>53</v>
      </c>
      <c r="I87" s="222">
        <f>SUM(I88)</f>
        <v>0</v>
      </c>
      <c r="J87" s="222">
        <f>SUM(J88)</f>
        <v>0</v>
      </c>
      <c r="K87" s="222">
        <f>SUM(K88)</f>
        <v>0</v>
      </c>
      <c r="L87" s="222">
        <f>SUM(L88)</f>
        <v>0</v>
      </c>
    </row>
    <row r="88" spans="1:18" ht="13.5" hidden="1" customHeight="1">
      <c r="A88" s="49">
        <v>2</v>
      </c>
      <c r="B88" s="47">
        <v>3</v>
      </c>
      <c r="C88" s="47">
        <v>2</v>
      </c>
      <c r="D88" s="47">
        <v>1</v>
      </c>
      <c r="E88" s="47">
        <v>1</v>
      </c>
      <c r="F88" s="50">
        <v>1</v>
      </c>
      <c r="G88" s="66" t="s">
        <v>65</v>
      </c>
      <c r="H88" s="35">
        <v>54</v>
      </c>
      <c r="I88" s="219"/>
      <c r="J88" s="219"/>
      <c r="K88" s="219"/>
      <c r="L88" s="219"/>
    </row>
    <row r="89" spans="1:18" ht="16.5" hidden="1" customHeight="1">
      <c r="A89" s="40">
        <v>2</v>
      </c>
      <c r="B89" s="41">
        <v>4</v>
      </c>
      <c r="C89" s="41"/>
      <c r="D89" s="41"/>
      <c r="E89" s="41"/>
      <c r="F89" s="43"/>
      <c r="G89" s="261" t="s">
        <v>66</v>
      </c>
      <c r="H89" s="35">
        <v>55</v>
      </c>
      <c r="I89" s="222">
        <f t="shared" ref="I89:L91" si="3">I90</f>
        <v>0</v>
      </c>
      <c r="J89" s="223">
        <f t="shared" si="3"/>
        <v>0</v>
      </c>
      <c r="K89" s="44">
        <f t="shared" si="3"/>
        <v>0</v>
      </c>
      <c r="L89" s="44">
        <f t="shared" si="3"/>
        <v>0</v>
      </c>
    </row>
    <row r="90" spans="1:18" ht="15.75" hidden="1" customHeight="1">
      <c r="A90" s="51">
        <v>2</v>
      </c>
      <c r="B90" s="52">
        <v>4</v>
      </c>
      <c r="C90" s="52">
        <v>1</v>
      </c>
      <c r="D90" s="52"/>
      <c r="E90" s="52"/>
      <c r="F90" s="54"/>
      <c r="G90" s="55" t="s">
        <v>67</v>
      </c>
      <c r="H90" s="35">
        <v>56</v>
      </c>
      <c r="I90" s="222">
        <f t="shared" si="3"/>
        <v>0</v>
      </c>
      <c r="J90" s="223">
        <f t="shared" si="3"/>
        <v>0</v>
      </c>
      <c r="K90" s="44">
        <f t="shared" si="3"/>
        <v>0</v>
      </c>
      <c r="L90" s="44">
        <f t="shared" si="3"/>
        <v>0</v>
      </c>
    </row>
    <row r="91" spans="1:18" ht="17.25" hidden="1" customHeight="1">
      <c r="A91" s="51">
        <v>2</v>
      </c>
      <c r="B91" s="52">
        <v>4</v>
      </c>
      <c r="C91" s="52">
        <v>1</v>
      </c>
      <c r="D91" s="52">
        <v>1</v>
      </c>
      <c r="E91" s="52"/>
      <c r="F91" s="54"/>
      <c r="G91" s="55" t="s">
        <v>67</v>
      </c>
      <c r="H91" s="35">
        <v>57</v>
      </c>
      <c r="I91" s="222">
        <f t="shared" si="3"/>
        <v>0</v>
      </c>
      <c r="J91" s="223">
        <f t="shared" si="3"/>
        <v>0</v>
      </c>
      <c r="K91" s="44">
        <f t="shared" si="3"/>
        <v>0</v>
      </c>
      <c r="L91" s="44">
        <f t="shared" si="3"/>
        <v>0</v>
      </c>
    </row>
    <row r="92" spans="1:18" ht="18" hidden="1" customHeight="1">
      <c r="A92" s="51">
        <v>2</v>
      </c>
      <c r="B92" s="52">
        <v>4</v>
      </c>
      <c r="C92" s="52">
        <v>1</v>
      </c>
      <c r="D92" s="52">
        <v>1</v>
      </c>
      <c r="E92" s="52">
        <v>1</v>
      </c>
      <c r="F92" s="54"/>
      <c r="G92" s="55" t="s">
        <v>67</v>
      </c>
      <c r="H92" s="35">
        <v>58</v>
      </c>
      <c r="I92" s="222">
        <f>SUM(I93:I95)</f>
        <v>0</v>
      </c>
      <c r="J92" s="223">
        <f>SUM(J93:J95)</f>
        <v>0</v>
      </c>
      <c r="K92" s="44">
        <f>SUM(K93:K95)</f>
        <v>0</v>
      </c>
      <c r="L92" s="44">
        <f>SUM(L93:L95)</f>
        <v>0</v>
      </c>
    </row>
    <row r="93" spans="1:18" ht="14.25" hidden="1" customHeight="1">
      <c r="A93" s="51">
        <v>2</v>
      </c>
      <c r="B93" s="52">
        <v>4</v>
      </c>
      <c r="C93" s="52">
        <v>1</v>
      </c>
      <c r="D93" s="52">
        <v>1</v>
      </c>
      <c r="E93" s="52">
        <v>1</v>
      </c>
      <c r="F93" s="54">
        <v>1</v>
      </c>
      <c r="G93" s="55" t="s">
        <v>68</v>
      </c>
      <c r="H93" s="35">
        <v>59</v>
      </c>
      <c r="I93" s="219"/>
      <c r="J93" s="219"/>
      <c r="K93" s="219"/>
      <c r="L93" s="219"/>
    </row>
    <row r="94" spans="1:18" ht="13.5" hidden="1" customHeight="1">
      <c r="A94" s="51">
        <v>2</v>
      </c>
      <c r="B94" s="51">
        <v>4</v>
      </c>
      <c r="C94" s="51">
        <v>1</v>
      </c>
      <c r="D94" s="52">
        <v>1</v>
      </c>
      <c r="E94" s="52">
        <v>1</v>
      </c>
      <c r="F94" s="76">
        <v>2</v>
      </c>
      <c r="G94" s="53" t="s">
        <v>69</v>
      </c>
      <c r="H94" s="35">
        <v>60</v>
      </c>
      <c r="I94" s="219"/>
      <c r="J94" s="219"/>
      <c r="K94" s="219"/>
      <c r="L94" s="219"/>
    </row>
    <row r="95" spans="1:18" ht="13.5" hidden="1" customHeight="1">
      <c r="A95" s="51">
        <v>2</v>
      </c>
      <c r="B95" s="52">
        <v>4</v>
      </c>
      <c r="C95" s="51">
        <v>1</v>
      </c>
      <c r="D95" s="52">
        <v>1</v>
      </c>
      <c r="E95" s="52">
        <v>1</v>
      </c>
      <c r="F95" s="76">
        <v>3</v>
      </c>
      <c r="G95" s="53" t="s">
        <v>70</v>
      </c>
      <c r="H95" s="35">
        <v>61</v>
      </c>
      <c r="I95" s="219"/>
      <c r="J95" s="219"/>
      <c r="K95" s="219"/>
      <c r="L95" s="219"/>
    </row>
    <row r="96" spans="1:18" ht="13.5" hidden="1" customHeight="1">
      <c r="A96" s="40">
        <v>2</v>
      </c>
      <c r="B96" s="41">
        <v>5</v>
      </c>
      <c r="C96" s="40"/>
      <c r="D96" s="41"/>
      <c r="E96" s="41"/>
      <c r="F96" s="77"/>
      <c r="G96" s="252" t="s">
        <v>71</v>
      </c>
      <c r="H96" s="35">
        <v>62</v>
      </c>
      <c r="I96" s="222">
        <f>SUM(I97+I102+I107)</f>
        <v>0</v>
      </c>
      <c r="J96" s="223">
        <f>SUM(J97+J102+J107)</f>
        <v>0</v>
      </c>
      <c r="K96" s="44">
        <f>SUM(K97+K102+K107)</f>
        <v>0</v>
      </c>
      <c r="L96" s="44">
        <f>SUM(L97+L102+L107)</f>
        <v>0</v>
      </c>
    </row>
    <row r="97" spans="1:12" ht="13.5" hidden="1" customHeight="1">
      <c r="A97" s="49">
        <v>2</v>
      </c>
      <c r="B97" s="47">
        <v>5</v>
      </c>
      <c r="C97" s="49">
        <v>1</v>
      </c>
      <c r="D97" s="47"/>
      <c r="E97" s="47"/>
      <c r="F97" s="78"/>
      <c r="G97" s="242" t="s">
        <v>72</v>
      </c>
      <c r="H97" s="35">
        <v>63</v>
      </c>
      <c r="I97" s="226">
        <f t="shared" ref="I97:L98" si="4">I98</f>
        <v>0</v>
      </c>
      <c r="J97" s="225">
        <f t="shared" si="4"/>
        <v>0</v>
      </c>
      <c r="K97" s="224">
        <f t="shared" si="4"/>
        <v>0</v>
      </c>
      <c r="L97" s="224">
        <f t="shared" si="4"/>
        <v>0</v>
      </c>
    </row>
    <row r="98" spans="1:12" ht="13.5" hidden="1" customHeight="1">
      <c r="A98" s="51">
        <v>2</v>
      </c>
      <c r="B98" s="52">
        <v>5</v>
      </c>
      <c r="C98" s="51">
        <v>1</v>
      </c>
      <c r="D98" s="52">
        <v>1</v>
      </c>
      <c r="E98" s="52"/>
      <c r="F98" s="76"/>
      <c r="G98" s="234" t="s">
        <v>72</v>
      </c>
      <c r="H98" s="35">
        <v>64</v>
      </c>
      <c r="I98" s="222">
        <f t="shared" si="4"/>
        <v>0</v>
      </c>
      <c r="J98" s="223">
        <f t="shared" si="4"/>
        <v>0</v>
      </c>
      <c r="K98" s="44">
        <f t="shared" si="4"/>
        <v>0</v>
      </c>
      <c r="L98" s="44">
        <f t="shared" si="4"/>
        <v>0</v>
      </c>
    </row>
    <row r="99" spans="1:12" ht="13.5" hidden="1" customHeight="1">
      <c r="A99" s="51">
        <v>2</v>
      </c>
      <c r="B99" s="52">
        <v>5</v>
      </c>
      <c r="C99" s="51">
        <v>1</v>
      </c>
      <c r="D99" s="52">
        <v>1</v>
      </c>
      <c r="E99" s="52">
        <v>1</v>
      </c>
      <c r="F99" s="76"/>
      <c r="G99" s="234" t="s">
        <v>72</v>
      </c>
      <c r="H99" s="35">
        <v>65</v>
      </c>
      <c r="I99" s="222">
        <f>SUM(I100:I101)</f>
        <v>0</v>
      </c>
      <c r="J99" s="223">
        <f>SUM(J100:J101)</f>
        <v>0</v>
      </c>
      <c r="K99" s="44">
        <f>SUM(K100:K101)</f>
        <v>0</v>
      </c>
      <c r="L99" s="44">
        <f>SUM(L100:L101)</f>
        <v>0</v>
      </c>
    </row>
    <row r="100" spans="1:12" ht="26.25" hidden="1" customHeight="1">
      <c r="A100" s="51">
        <v>2</v>
      </c>
      <c r="B100" s="52">
        <v>5</v>
      </c>
      <c r="C100" s="51">
        <v>1</v>
      </c>
      <c r="D100" s="52">
        <v>1</v>
      </c>
      <c r="E100" s="52">
        <v>1</v>
      </c>
      <c r="F100" s="76">
        <v>1</v>
      </c>
      <c r="G100" s="234" t="s">
        <v>321</v>
      </c>
      <c r="H100" s="35">
        <v>66</v>
      </c>
      <c r="I100" s="219"/>
      <c r="J100" s="219"/>
      <c r="K100" s="219"/>
      <c r="L100" s="219"/>
    </row>
    <row r="101" spans="1:12" ht="15.75" hidden="1" customHeight="1">
      <c r="A101" s="51">
        <v>2</v>
      </c>
      <c r="B101" s="52">
        <v>5</v>
      </c>
      <c r="C101" s="51">
        <v>1</v>
      </c>
      <c r="D101" s="52">
        <v>1</v>
      </c>
      <c r="E101" s="52">
        <v>1</v>
      </c>
      <c r="F101" s="76">
        <v>2</v>
      </c>
      <c r="G101" s="234" t="s">
        <v>74</v>
      </c>
      <c r="H101" s="35">
        <v>67</v>
      </c>
      <c r="I101" s="219"/>
      <c r="J101" s="219"/>
      <c r="K101" s="219"/>
      <c r="L101" s="219"/>
    </row>
    <row r="102" spans="1:12" ht="12" hidden="1" customHeight="1">
      <c r="A102" s="51">
        <v>2</v>
      </c>
      <c r="B102" s="52">
        <v>5</v>
      </c>
      <c r="C102" s="51">
        <v>2</v>
      </c>
      <c r="D102" s="52"/>
      <c r="E102" s="52"/>
      <c r="F102" s="76"/>
      <c r="G102" s="234" t="s">
        <v>75</v>
      </c>
      <c r="H102" s="35">
        <v>68</v>
      </c>
      <c r="I102" s="222">
        <f t="shared" ref="I102:L103" si="5">I103</f>
        <v>0</v>
      </c>
      <c r="J102" s="223">
        <f t="shared" si="5"/>
        <v>0</v>
      </c>
      <c r="K102" s="44">
        <f t="shared" si="5"/>
        <v>0</v>
      </c>
      <c r="L102" s="222">
        <f t="shared" si="5"/>
        <v>0</v>
      </c>
    </row>
    <row r="103" spans="1:12" ht="15.75" hidden="1" customHeight="1">
      <c r="A103" s="55">
        <v>2</v>
      </c>
      <c r="B103" s="51">
        <v>5</v>
      </c>
      <c r="C103" s="52">
        <v>2</v>
      </c>
      <c r="D103" s="53">
        <v>1</v>
      </c>
      <c r="E103" s="51"/>
      <c r="F103" s="76"/>
      <c r="G103" s="234" t="s">
        <v>75</v>
      </c>
      <c r="H103" s="35">
        <v>69</v>
      </c>
      <c r="I103" s="222">
        <f t="shared" si="5"/>
        <v>0</v>
      </c>
      <c r="J103" s="223">
        <f t="shared" si="5"/>
        <v>0</v>
      </c>
      <c r="K103" s="44">
        <f t="shared" si="5"/>
        <v>0</v>
      </c>
      <c r="L103" s="222">
        <f t="shared" si="5"/>
        <v>0</v>
      </c>
    </row>
    <row r="104" spans="1:12" ht="15" hidden="1" customHeight="1">
      <c r="A104" s="55">
        <v>2</v>
      </c>
      <c r="B104" s="51">
        <v>5</v>
      </c>
      <c r="C104" s="52">
        <v>2</v>
      </c>
      <c r="D104" s="53">
        <v>1</v>
      </c>
      <c r="E104" s="51">
        <v>1</v>
      </c>
      <c r="F104" s="76"/>
      <c r="G104" s="234" t="s">
        <v>75</v>
      </c>
      <c r="H104" s="35">
        <v>70</v>
      </c>
      <c r="I104" s="222">
        <f>SUM(I105:I106)</f>
        <v>0</v>
      </c>
      <c r="J104" s="223">
        <f>SUM(J105:J106)</f>
        <v>0</v>
      </c>
      <c r="K104" s="44">
        <f>SUM(K105:K106)</f>
        <v>0</v>
      </c>
      <c r="L104" s="222">
        <f>SUM(L105:L106)</f>
        <v>0</v>
      </c>
    </row>
    <row r="105" spans="1:12" ht="26.25" hidden="1" customHeight="1">
      <c r="A105" s="55">
        <v>2</v>
      </c>
      <c r="B105" s="51">
        <v>5</v>
      </c>
      <c r="C105" s="52">
        <v>2</v>
      </c>
      <c r="D105" s="53">
        <v>1</v>
      </c>
      <c r="E105" s="51">
        <v>1</v>
      </c>
      <c r="F105" s="76">
        <v>1</v>
      </c>
      <c r="G105" s="234" t="s">
        <v>320</v>
      </c>
      <c r="H105" s="35">
        <v>71</v>
      </c>
      <c r="I105" s="219"/>
      <c r="J105" s="219"/>
      <c r="K105" s="219"/>
      <c r="L105" s="219"/>
    </row>
    <row r="106" spans="1:12" ht="25.5" hidden="1" customHeight="1">
      <c r="A106" s="55">
        <v>2</v>
      </c>
      <c r="B106" s="51">
        <v>5</v>
      </c>
      <c r="C106" s="52">
        <v>2</v>
      </c>
      <c r="D106" s="53">
        <v>1</v>
      </c>
      <c r="E106" s="51">
        <v>1</v>
      </c>
      <c r="F106" s="76">
        <v>2</v>
      </c>
      <c r="G106" s="234" t="s">
        <v>77</v>
      </c>
      <c r="H106" s="35">
        <v>72</v>
      </c>
      <c r="I106" s="219"/>
      <c r="J106" s="219"/>
      <c r="K106" s="219"/>
      <c r="L106" s="219"/>
    </row>
    <row r="107" spans="1:12" ht="28.5" hidden="1" customHeight="1">
      <c r="A107" s="55">
        <v>2</v>
      </c>
      <c r="B107" s="51">
        <v>5</v>
      </c>
      <c r="C107" s="52">
        <v>3</v>
      </c>
      <c r="D107" s="53"/>
      <c r="E107" s="51"/>
      <c r="F107" s="76"/>
      <c r="G107" s="234" t="s">
        <v>78</v>
      </c>
      <c r="H107" s="35">
        <v>73</v>
      </c>
      <c r="I107" s="222">
        <f>I108+I114</f>
        <v>0</v>
      </c>
      <c r="J107" s="222">
        <f>J108+J114</f>
        <v>0</v>
      </c>
      <c r="K107" s="222">
        <f>K108+K114</f>
        <v>0</v>
      </c>
      <c r="L107" s="222">
        <f>L108+L114</f>
        <v>0</v>
      </c>
    </row>
    <row r="108" spans="1:12" ht="41.25" hidden="1" customHeight="1">
      <c r="A108" s="55">
        <v>2</v>
      </c>
      <c r="B108" s="51">
        <v>5</v>
      </c>
      <c r="C108" s="52">
        <v>3</v>
      </c>
      <c r="D108" s="53">
        <v>1</v>
      </c>
      <c r="E108" s="51"/>
      <c r="F108" s="76"/>
      <c r="G108" s="53" t="s">
        <v>319</v>
      </c>
      <c r="H108" s="35">
        <v>74</v>
      </c>
      <c r="I108" s="222">
        <f>I109</f>
        <v>0</v>
      </c>
      <c r="J108" s="223">
        <f>J109</f>
        <v>0</v>
      </c>
      <c r="K108" s="44">
        <f>K109</f>
        <v>0</v>
      </c>
      <c r="L108" s="222">
        <f>L109</f>
        <v>0</v>
      </c>
    </row>
    <row r="109" spans="1:12" ht="39.75" hidden="1" customHeight="1">
      <c r="A109" s="60">
        <v>2</v>
      </c>
      <c r="B109" s="61">
        <v>5</v>
      </c>
      <c r="C109" s="62">
        <v>3</v>
      </c>
      <c r="D109" s="63">
        <v>1</v>
      </c>
      <c r="E109" s="61">
        <v>1</v>
      </c>
      <c r="F109" s="79"/>
      <c r="G109" s="63" t="s">
        <v>319</v>
      </c>
      <c r="H109" s="35">
        <v>75</v>
      </c>
      <c r="I109" s="244">
        <f>SUM(I110:I113)</f>
        <v>0</v>
      </c>
      <c r="J109" s="244">
        <f>SUM(J110:J113)</f>
        <v>0</v>
      </c>
      <c r="K109" s="244">
        <f>SUM(K110:K113)</f>
        <v>0</v>
      </c>
      <c r="L109" s="244">
        <f>SUM(L110:L113)</f>
        <v>0</v>
      </c>
    </row>
    <row r="110" spans="1:12" ht="41.25" hidden="1" customHeight="1">
      <c r="A110" s="55">
        <v>2</v>
      </c>
      <c r="B110" s="51">
        <v>5</v>
      </c>
      <c r="C110" s="52">
        <v>3</v>
      </c>
      <c r="D110" s="53">
        <v>1</v>
      </c>
      <c r="E110" s="51">
        <v>1</v>
      </c>
      <c r="F110" s="76">
        <v>1</v>
      </c>
      <c r="G110" s="53" t="s">
        <v>319</v>
      </c>
      <c r="H110" s="35">
        <v>76</v>
      </c>
      <c r="I110" s="219"/>
      <c r="J110" s="219"/>
      <c r="K110" s="219"/>
      <c r="L110" s="219"/>
    </row>
    <row r="111" spans="1:12" ht="38.25" hidden="1" customHeight="1">
      <c r="A111" s="60">
        <v>2</v>
      </c>
      <c r="B111" s="61">
        <v>5</v>
      </c>
      <c r="C111" s="62">
        <v>3</v>
      </c>
      <c r="D111" s="63">
        <v>1</v>
      </c>
      <c r="E111" s="61">
        <v>1</v>
      </c>
      <c r="F111" s="79">
        <v>2</v>
      </c>
      <c r="G111" s="63" t="s">
        <v>318</v>
      </c>
      <c r="H111" s="35">
        <v>77</v>
      </c>
      <c r="I111" s="219"/>
      <c r="J111" s="219"/>
      <c r="K111" s="219"/>
      <c r="L111" s="219"/>
    </row>
    <row r="112" spans="1:12" ht="40.5" hidden="1" customHeight="1">
      <c r="A112" s="60">
        <v>2</v>
      </c>
      <c r="B112" s="61">
        <v>5</v>
      </c>
      <c r="C112" s="62">
        <v>3</v>
      </c>
      <c r="D112" s="63">
        <v>1</v>
      </c>
      <c r="E112" s="61">
        <v>1</v>
      </c>
      <c r="F112" s="79">
        <v>3</v>
      </c>
      <c r="G112" s="63" t="s">
        <v>317</v>
      </c>
      <c r="H112" s="35">
        <v>78</v>
      </c>
      <c r="I112" s="221"/>
      <c r="J112" s="221"/>
      <c r="K112" s="221"/>
      <c r="L112" s="221"/>
    </row>
    <row r="113" spans="1:12" ht="26.25" hidden="1" customHeight="1">
      <c r="A113" s="60">
        <v>2</v>
      </c>
      <c r="B113" s="61">
        <v>5</v>
      </c>
      <c r="C113" s="62">
        <v>3</v>
      </c>
      <c r="D113" s="63">
        <v>1</v>
      </c>
      <c r="E113" s="61">
        <v>1</v>
      </c>
      <c r="F113" s="79">
        <v>4</v>
      </c>
      <c r="G113" s="63" t="s">
        <v>316</v>
      </c>
      <c r="H113" s="35">
        <v>79</v>
      </c>
      <c r="I113" s="236"/>
      <c r="J113" s="236"/>
      <c r="K113" s="236"/>
      <c r="L113" s="236"/>
    </row>
    <row r="114" spans="1:12" ht="27.75" hidden="1" customHeight="1">
      <c r="A114" s="60">
        <v>2</v>
      </c>
      <c r="B114" s="61">
        <v>5</v>
      </c>
      <c r="C114" s="62">
        <v>3</v>
      </c>
      <c r="D114" s="63">
        <v>2</v>
      </c>
      <c r="E114" s="61"/>
      <c r="F114" s="79"/>
      <c r="G114" s="63" t="s">
        <v>81</v>
      </c>
      <c r="H114" s="35">
        <v>80</v>
      </c>
      <c r="I114" s="244">
        <f>I115</f>
        <v>0</v>
      </c>
      <c r="J114" s="244">
        <f>J115</f>
        <v>0</v>
      </c>
      <c r="K114" s="244">
        <f>K115</f>
        <v>0</v>
      </c>
      <c r="L114" s="244">
        <f>L115</f>
        <v>0</v>
      </c>
    </row>
    <row r="115" spans="1:12" ht="25.5" hidden="1" customHeight="1">
      <c r="A115" s="60">
        <v>2</v>
      </c>
      <c r="B115" s="61">
        <v>5</v>
      </c>
      <c r="C115" s="62">
        <v>3</v>
      </c>
      <c r="D115" s="63">
        <v>2</v>
      </c>
      <c r="E115" s="61">
        <v>1</v>
      </c>
      <c r="F115" s="79"/>
      <c r="G115" s="63" t="s">
        <v>81</v>
      </c>
      <c r="H115" s="35">
        <v>81</v>
      </c>
      <c r="I115" s="44">
        <f>SUM(I116:I119)</f>
        <v>0</v>
      </c>
      <c r="J115" s="44">
        <f>SUM(J116:J119)</f>
        <v>0</v>
      </c>
      <c r="K115" s="44">
        <f>SUM(K116:K119)</f>
        <v>0</v>
      </c>
      <c r="L115" s="44">
        <f>SUM(L116:L119)</f>
        <v>0</v>
      </c>
    </row>
    <row r="116" spans="1:12" ht="30" hidden="1" customHeight="1">
      <c r="A116" s="60">
        <v>2</v>
      </c>
      <c r="B116" s="61">
        <v>5</v>
      </c>
      <c r="C116" s="62">
        <v>3</v>
      </c>
      <c r="D116" s="63">
        <v>2</v>
      </c>
      <c r="E116" s="61">
        <v>1</v>
      </c>
      <c r="F116" s="79">
        <v>1</v>
      </c>
      <c r="G116" s="63" t="s">
        <v>81</v>
      </c>
      <c r="H116" s="35">
        <v>82</v>
      </c>
      <c r="I116" s="219"/>
      <c r="J116" s="219"/>
      <c r="K116" s="219"/>
      <c r="L116" s="219"/>
    </row>
    <row r="117" spans="1:12" ht="32.25" hidden="1" customHeight="1">
      <c r="A117" s="60">
        <v>2</v>
      </c>
      <c r="B117" s="61">
        <v>5</v>
      </c>
      <c r="C117" s="62">
        <v>3</v>
      </c>
      <c r="D117" s="63">
        <v>2</v>
      </c>
      <c r="E117" s="61">
        <v>1</v>
      </c>
      <c r="F117" s="79">
        <v>2</v>
      </c>
      <c r="G117" s="63" t="s">
        <v>315</v>
      </c>
      <c r="H117" s="35">
        <v>83</v>
      </c>
      <c r="I117" s="219"/>
      <c r="J117" s="219"/>
      <c r="K117" s="219"/>
      <c r="L117" s="219"/>
    </row>
    <row r="118" spans="1:12" ht="27" hidden="1" customHeight="1">
      <c r="A118" s="60">
        <v>2</v>
      </c>
      <c r="B118" s="61">
        <v>5</v>
      </c>
      <c r="C118" s="62">
        <v>3</v>
      </c>
      <c r="D118" s="63">
        <v>2</v>
      </c>
      <c r="E118" s="61">
        <v>1</v>
      </c>
      <c r="F118" s="79">
        <v>3</v>
      </c>
      <c r="G118" s="63" t="s">
        <v>314</v>
      </c>
      <c r="H118" s="35">
        <v>84</v>
      </c>
      <c r="I118" s="219"/>
      <c r="J118" s="219"/>
      <c r="K118" s="219"/>
      <c r="L118" s="219"/>
    </row>
    <row r="119" spans="1:12" ht="27" hidden="1" customHeight="1">
      <c r="A119" s="60">
        <v>2</v>
      </c>
      <c r="B119" s="61">
        <v>5</v>
      </c>
      <c r="C119" s="62">
        <v>3</v>
      </c>
      <c r="D119" s="63">
        <v>2</v>
      </c>
      <c r="E119" s="61">
        <v>1</v>
      </c>
      <c r="F119" s="79">
        <v>4</v>
      </c>
      <c r="G119" s="63" t="s">
        <v>313</v>
      </c>
      <c r="H119" s="35">
        <v>85</v>
      </c>
      <c r="I119" s="219"/>
      <c r="J119" s="219"/>
      <c r="K119" s="219"/>
      <c r="L119" s="219"/>
    </row>
    <row r="120" spans="1:12" ht="16.5" hidden="1" customHeight="1">
      <c r="A120" s="75">
        <v>2</v>
      </c>
      <c r="B120" s="40">
        <v>6</v>
      </c>
      <c r="C120" s="41"/>
      <c r="D120" s="42"/>
      <c r="E120" s="40"/>
      <c r="F120" s="77"/>
      <c r="G120" s="260" t="s">
        <v>83</v>
      </c>
      <c r="H120" s="35">
        <v>86</v>
      </c>
      <c r="I120" s="222">
        <f>SUM(I121+I126+I130+I134+I138+I142)</f>
        <v>0</v>
      </c>
      <c r="J120" s="222">
        <f>SUM(J121+J126+J130+J134+J138+J142)</f>
        <v>0</v>
      </c>
      <c r="K120" s="222">
        <f>SUM(K121+K126+K130+K134+K138+K142)</f>
        <v>0</v>
      </c>
      <c r="L120" s="222">
        <f>SUM(L121+L126+L130+L134+L138+L142)</f>
        <v>0</v>
      </c>
    </row>
    <row r="121" spans="1:12" ht="14.25" hidden="1" customHeight="1">
      <c r="A121" s="60">
        <v>2</v>
      </c>
      <c r="B121" s="61">
        <v>6</v>
      </c>
      <c r="C121" s="62">
        <v>1</v>
      </c>
      <c r="D121" s="63"/>
      <c r="E121" s="61"/>
      <c r="F121" s="79"/>
      <c r="G121" s="63" t="s">
        <v>84</v>
      </c>
      <c r="H121" s="35">
        <v>87</v>
      </c>
      <c r="I121" s="244">
        <f t="shared" ref="I121:L122" si="6">I122</f>
        <v>0</v>
      </c>
      <c r="J121" s="246">
        <f t="shared" si="6"/>
        <v>0</v>
      </c>
      <c r="K121" s="245">
        <f t="shared" si="6"/>
        <v>0</v>
      </c>
      <c r="L121" s="244">
        <f t="shared" si="6"/>
        <v>0</v>
      </c>
    </row>
    <row r="122" spans="1:12" ht="14.25" hidden="1" customHeight="1">
      <c r="A122" s="55">
        <v>2</v>
      </c>
      <c r="B122" s="51">
        <v>6</v>
      </c>
      <c r="C122" s="52">
        <v>1</v>
      </c>
      <c r="D122" s="53">
        <v>1</v>
      </c>
      <c r="E122" s="51"/>
      <c r="F122" s="76"/>
      <c r="G122" s="53" t="s">
        <v>84</v>
      </c>
      <c r="H122" s="35">
        <v>88</v>
      </c>
      <c r="I122" s="222">
        <f t="shared" si="6"/>
        <v>0</v>
      </c>
      <c r="J122" s="223">
        <f t="shared" si="6"/>
        <v>0</v>
      </c>
      <c r="K122" s="44">
        <f t="shared" si="6"/>
        <v>0</v>
      </c>
      <c r="L122" s="222">
        <f t="shared" si="6"/>
        <v>0</v>
      </c>
    </row>
    <row r="123" spans="1:12" ht="13.5" hidden="1" customHeight="1">
      <c r="A123" s="55">
        <v>2</v>
      </c>
      <c r="B123" s="51">
        <v>6</v>
      </c>
      <c r="C123" s="52">
        <v>1</v>
      </c>
      <c r="D123" s="53">
        <v>1</v>
      </c>
      <c r="E123" s="51">
        <v>1</v>
      </c>
      <c r="F123" s="76"/>
      <c r="G123" s="53" t="s">
        <v>84</v>
      </c>
      <c r="H123" s="35">
        <v>89</v>
      </c>
      <c r="I123" s="222">
        <f>SUM(I124:I125)</f>
        <v>0</v>
      </c>
      <c r="J123" s="223">
        <f>SUM(J124:J125)</f>
        <v>0</v>
      </c>
      <c r="K123" s="44">
        <f>SUM(K124:K125)</f>
        <v>0</v>
      </c>
      <c r="L123" s="222">
        <f>SUM(L124:L125)</f>
        <v>0</v>
      </c>
    </row>
    <row r="124" spans="1:12" ht="13.5" hidden="1" customHeight="1">
      <c r="A124" s="55">
        <v>2</v>
      </c>
      <c r="B124" s="51">
        <v>6</v>
      </c>
      <c r="C124" s="52">
        <v>1</v>
      </c>
      <c r="D124" s="53">
        <v>1</v>
      </c>
      <c r="E124" s="51">
        <v>1</v>
      </c>
      <c r="F124" s="76">
        <v>1</v>
      </c>
      <c r="G124" s="53" t="s">
        <v>85</v>
      </c>
      <c r="H124" s="35">
        <v>90</v>
      </c>
      <c r="I124" s="219"/>
      <c r="J124" s="219"/>
      <c r="K124" s="219"/>
      <c r="L124" s="219"/>
    </row>
    <row r="125" spans="1:12" ht="13.5" hidden="1" customHeight="1">
      <c r="A125" s="66">
        <v>2</v>
      </c>
      <c r="B125" s="49">
        <v>6</v>
      </c>
      <c r="C125" s="47">
        <v>1</v>
      </c>
      <c r="D125" s="48">
        <v>1</v>
      </c>
      <c r="E125" s="49">
        <v>1</v>
      </c>
      <c r="F125" s="78">
        <v>2</v>
      </c>
      <c r="G125" s="48" t="s">
        <v>86</v>
      </c>
      <c r="H125" s="35">
        <v>91</v>
      </c>
      <c r="I125" s="57"/>
      <c r="J125" s="57"/>
      <c r="K125" s="57"/>
      <c r="L125" s="57"/>
    </row>
    <row r="126" spans="1:12" ht="26.25" hidden="1" customHeight="1">
      <c r="A126" s="55">
        <v>2</v>
      </c>
      <c r="B126" s="51">
        <v>6</v>
      </c>
      <c r="C126" s="52">
        <v>2</v>
      </c>
      <c r="D126" s="53"/>
      <c r="E126" s="51"/>
      <c r="F126" s="76"/>
      <c r="G126" s="53" t="s">
        <v>87</v>
      </c>
      <c r="H126" s="35">
        <v>92</v>
      </c>
      <c r="I126" s="222">
        <f t="shared" ref="I126:L128" si="7">I127</f>
        <v>0</v>
      </c>
      <c r="J126" s="223">
        <f t="shared" si="7"/>
        <v>0</v>
      </c>
      <c r="K126" s="44">
        <f t="shared" si="7"/>
        <v>0</v>
      </c>
      <c r="L126" s="222">
        <f t="shared" si="7"/>
        <v>0</v>
      </c>
    </row>
    <row r="127" spans="1:12" ht="14.25" hidden="1" customHeight="1">
      <c r="A127" s="55">
        <v>2</v>
      </c>
      <c r="B127" s="51">
        <v>6</v>
      </c>
      <c r="C127" s="52">
        <v>2</v>
      </c>
      <c r="D127" s="53">
        <v>1</v>
      </c>
      <c r="E127" s="51"/>
      <c r="F127" s="76"/>
      <c r="G127" s="53" t="s">
        <v>87</v>
      </c>
      <c r="H127" s="35">
        <v>93</v>
      </c>
      <c r="I127" s="222">
        <f t="shared" si="7"/>
        <v>0</v>
      </c>
      <c r="J127" s="223">
        <f t="shared" si="7"/>
        <v>0</v>
      </c>
      <c r="K127" s="44">
        <f t="shared" si="7"/>
        <v>0</v>
      </c>
      <c r="L127" s="222">
        <f t="shared" si="7"/>
        <v>0</v>
      </c>
    </row>
    <row r="128" spans="1:12" ht="14.25" hidden="1" customHeight="1">
      <c r="A128" s="55">
        <v>2</v>
      </c>
      <c r="B128" s="51">
        <v>6</v>
      </c>
      <c r="C128" s="52">
        <v>2</v>
      </c>
      <c r="D128" s="53">
        <v>1</v>
      </c>
      <c r="E128" s="51">
        <v>1</v>
      </c>
      <c r="F128" s="76"/>
      <c r="G128" s="53" t="s">
        <v>87</v>
      </c>
      <c r="H128" s="35">
        <v>94</v>
      </c>
      <c r="I128" s="218">
        <f t="shared" si="7"/>
        <v>0</v>
      </c>
      <c r="J128" s="259">
        <f t="shared" si="7"/>
        <v>0</v>
      </c>
      <c r="K128" s="258">
        <f t="shared" si="7"/>
        <v>0</v>
      </c>
      <c r="L128" s="218">
        <f t="shared" si="7"/>
        <v>0</v>
      </c>
    </row>
    <row r="129" spans="1:12" ht="26.25" hidden="1" customHeight="1">
      <c r="A129" s="55">
        <v>2</v>
      </c>
      <c r="B129" s="51">
        <v>6</v>
      </c>
      <c r="C129" s="52">
        <v>2</v>
      </c>
      <c r="D129" s="53">
        <v>1</v>
      </c>
      <c r="E129" s="51">
        <v>1</v>
      </c>
      <c r="F129" s="76">
        <v>1</v>
      </c>
      <c r="G129" s="53" t="s">
        <v>87</v>
      </c>
      <c r="H129" s="35">
        <v>95</v>
      </c>
      <c r="I129" s="219"/>
      <c r="J129" s="219"/>
      <c r="K129" s="219"/>
      <c r="L129" s="219"/>
    </row>
    <row r="130" spans="1:12" ht="26.25" hidden="1" customHeight="1">
      <c r="A130" s="66">
        <v>2</v>
      </c>
      <c r="B130" s="49">
        <v>6</v>
      </c>
      <c r="C130" s="47">
        <v>3</v>
      </c>
      <c r="D130" s="48"/>
      <c r="E130" s="49"/>
      <c r="F130" s="78"/>
      <c r="G130" s="48" t="s">
        <v>88</v>
      </c>
      <c r="H130" s="35">
        <v>96</v>
      </c>
      <c r="I130" s="226">
        <f t="shared" ref="I130:L132" si="8">I131</f>
        <v>0</v>
      </c>
      <c r="J130" s="225">
        <f t="shared" si="8"/>
        <v>0</v>
      </c>
      <c r="K130" s="224">
        <f t="shared" si="8"/>
        <v>0</v>
      </c>
      <c r="L130" s="226">
        <f t="shared" si="8"/>
        <v>0</v>
      </c>
    </row>
    <row r="131" spans="1:12" ht="26.25" hidden="1" customHeight="1">
      <c r="A131" s="55">
        <v>2</v>
      </c>
      <c r="B131" s="51">
        <v>6</v>
      </c>
      <c r="C131" s="52">
        <v>3</v>
      </c>
      <c r="D131" s="53">
        <v>1</v>
      </c>
      <c r="E131" s="51"/>
      <c r="F131" s="76"/>
      <c r="G131" s="53" t="s">
        <v>88</v>
      </c>
      <c r="H131" s="35">
        <v>97</v>
      </c>
      <c r="I131" s="222">
        <f t="shared" si="8"/>
        <v>0</v>
      </c>
      <c r="J131" s="223">
        <f t="shared" si="8"/>
        <v>0</v>
      </c>
      <c r="K131" s="44">
        <f t="shared" si="8"/>
        <v>0</v>
      </c>
      <c r="L131" s="222">
        <f t="shared" si="8"/>
        <v>0</v>
      </c>
    </row>
    <row r="132" spans="1:12" ht="26.25" hidden="1" customHeight="1">
      <c r="A132" s="55">
        <v>2</v>
      </c>
      <c r="B132" s="51">
        <v>6</v>
      </c>
      <c r="C132" s="52">
        <v>3</v>
      </c>
      <c r="D132" s="53">
        <v>1</v>
      </c>
      <c r="E132" s="51">
        <v>1</v>
      </c>
      <c r="F132" s="76"/>
      <c r="G132" s="53" t="s">
        <v>88</v>
      </c>
      <c r="H132" s="35">
        <v>98</v>
      </c>
      <c r="I132" s="222">
        <f t="shared" si="8"/>
        <v>0</v>
      </c>
      <c r="J132" s="223">
        <f t="shared" si="8"/>
        <v>0</v>
      </c>
      <c r="K132" s="44">
        <f t="shared" si="8"/>
        <v>0</v>
      </c>
      <c r="L132" s="222">
        <f t="shared" si="8"/>
        <v>0</v>
      </c>
    </row>
    <row r="133" spans="1:12" ht="27" hidden="1" customHeight="1">
      <c r="A133" s="55">
        <v>2</v>
      </c>
      <c r="B133" s="51">
        <v>6</v>
      </c>
      <c r="C133" s="52">
        <v>3</v>
      </c>
      <c r="D133" s="53">
        <v>1</v>
      </c>
      <c r="E133" s="51">
        <v>1</v>
      </c>
      <c r="F133" s="76">
        <v>1</v>
      </c>
      <c r="G133" s="53" t="s">
        <v>88</v>
      </c>
      <c r="H133" s="35">
        <v>99</v>
      </c>
      <c r="I133" s="219"/>
      <c r="J133" s="219"/>
      <c r="K133" s="219"/>
      <c r="L133" s="219"/>
    </row>
    <row r="134" spans="1:12" ht="26.25" hidden="1" customHeight="1">
      <c r="A134" s="66">
        <v>2</v>
      </c>
      <c r="B134" s="49">
        <v>6</v>
      </c>
      <c r="C134" s="47">
        <v>4</v>
      </c>
      <c r="D134" s="48"/>
      <c r="E134" s="49"/>
      <c r="F134" s="78"/>
      <c r="G134" s="48" t="s">
        <v>89</v>
      </c>
      <c r="H134" s="35">
        <v>100</v>
      </c>
      <c r="I134" s="226">
        <f t="shared" ref="I134:L136" si="9">I135</f>
        <v>0</v>
      </c>
      <c r="J134" s="225">
        <f t="shared" si="9"/>
        <v>0</v>
      </c>
      <c r="K134" s="224">
        <f t="shared" si="9"/>
        <v>0</v>
      </c>
      <c r="L134" s="226">
        <f t="shared" si="9"/>
        <v>0</v>
      </c>
    </row>
    <row r="135" spans="1:12" ht="27" hidden="1" customHeight="1">
      <c r="A135" s="55">
        <v>2</v>
      </c>
      <c r="B135" s="51">
        <v>6</v>
      </c>
      <c r="C135" s="52">
        <v>4</v>
      </c>
      <c r="D135" s="53">
        <v>1</v>
      </c>
      <c r="E135" s="51"/>
      <c r="F135" s="76"/>
      <c r="G135" s="53" t="s">
        <v>89</v>
      </c>
      <c r="H135" s="35">
        <v>101</v>
      </c>
      <c r="I135" s="222">
        <f t="shared" si="9"/>
        <v>0</v>
      </c>
      <c r="J135" s="223">
        <f t="shared" si="9"/>
        <v>0</v>
      </c>
      <c r="K135" s="44">
        <f t="shared" si="9"/>
        <v>0</v>
      </c>
      <c r="L135" s="222">
        <f t="shared" si="9"/>
        <v>0</v>
      </c>
    </row>
    <row r="136" spans="1:12" ht="27" hidden="1" customHeight="1">
      <c r="A136" s="55">
        <v>2</v>
      </c>
      <c r="B136" s="51">
        <v>6</v>
      </c>
      <c r="C136" s="52">
        <v>4</v>
      </c>
      <c r="D136" s="53">
        <v>1</v>
      </c>
      <c r="E136" s="51">
        <v>1</v>
      </c>
      <c r="F136" s="76"/>
      <c r="G136" s="53" t="s">
        <v>89</v>
      </c>
      <c r="H136" s="35">
        <v>102</v>
      </c>
      <c r="I136" s="222">
        <f t="shared" si="9"/>
        <v>0</v>
      </c>
      <c r="J136" s="223">
        <f t="shared" si="9"/>
        <v>0</v>
      </c>
      <c r="K136" s="44">
        <f t="shared" si="9"/>
        <v>0</v>
      </c>
      <c r="L136" s="222">
        <f t="shared" si="9"/>
        <v>0</v>
      </c>
    </row>
    <row r="137" spans="1:12" ht="27.75" hidden="1" customHeight="1">
      <c r="A137" s="55">
        <v>2</v>
      </c>
      <c r="B137" s="51">
        <v>6</v>
      </c>
      <c r="C137" s="52">
        <v>4</v>
      </c>
      <c r="D137" s="53">
        <v>1</v>
      </c>
      <c r="E137" s="51">
        <v>1</v>
      </c>
      <c r="F137" s="76">
        <v>1</v>
      </c>
      <c r="G137" s="53" t="s">
        <v>89</v>
      </c>
      <c r="H137" s="35">
        <v>103</v>
      </c>
      <c r="I137" s="219"/>
      <c r="J137" s="219"/>
      <c r="K137" s="219"/>
      <c r="L137" s="219"/>
    </row>
    <row r="138" spans="1:12" ht="27" hidden="1" customHeight="1">
      <c r="A138" s="60">
        <v>2</v>
      </c>
      <c r="B138" s="67">
        <v>6</v>
      </c>
      <c r="C138" s="68">
        <v>5</v>
      </c>
      <c r="D138" s="70"/>
      <c r="E138" s="67"/>
      <c r="F138" s="81"/>
      <c r="G138" s="70" t="s">
        <v>90</v>
      </c>
      <c r="H138" s="35">
        <v>104</v>
      </c>
      <c r="I138" s="229">
        <f t="shared" ref="I138:L140" si="10">I139</f>
        <v>0</v>
      </c>
      <c r="J138" s="239">
        <f t="shared" si="10"/>
        <v>0</v>
      </c>
      <c r="K138" s="227">
        <f t="shared" si="10"/>
        <v>0</v>
      </c>
      <c r="L138" s="229">
        <f t="shared" si="10"/>
        <v>0</v>
      </c>
    </row>
    <row r="139" spans="1:12" ht="29.25" hidden="1" customHeight="1">
      <c r="A139" s="55">
        <v>2</v>
      </c>
      <c r="B139" s="51">
        <v>6</v>
      </c>
      <c r="C139" s="52">
        <v>5</v>
      </c>
      <c r="D139" s="53">
        <v>1</v>
      </c>
      <c r="E139" s="51"/>
      <c r="F139" s="76"/>
      <c r="G139" s="70" t="s">
        <v>90</v>
      </c>
      <c r="H139" s="35">
        <v>105</v>
      </c>
      <c r="I139" s="222">
        <f t="shared" si="10"/>
        <v>0</v>
      </c>
      <c r="J139" s="223">
        <f t="shared" si="10"/>
        <v>0</v>
      </c>
      <c r="K139" s="44">
        <f t="shared" si="10"/>
        <v>0</v>
      </c>
      <c r="L139" s="222">
        <f t="shared" si="10"/>
        <v>0</v>
      </c>
    </row>
    <row r="140" spans="1:12" ht="25.5" hidden="1" customHeight="1">
      <c r="A140" s="55">
        <v>2</v>
      </c>
      <c r="B140" s="51">
        <v>6</v>
      </c>
      <c r="C140" s="52">
        <v>5</v>
      </c>
      <c r="D140" s="53">
        <v>1</v>
      </c>
      <c r="E140" s="51">
        <v>1</v>
      </c>
      <c r="F140" s="76"/>
      <c r="G140" s="70" t="s">
        <v>90</v>
      </c>
      <c r="H140" s="35">
        <v>106</v>
      </c>
      <c r="I140" s="222">
        <f t="shared" si="10"/>
        <v>0</v>
      </c>
      <c r="J140" s="223">
        <f t="shared" si="10"/>
        <v>0</v>
      </c>
      <c r="K140" s="44">
        <f t="shared" si="10"/>
        <v>0</v>
      </c>
      <c r="L140" s="222">
        <f t="shared" si="10"/>
        <v>0</v>
      </c>
    </row>
    <row r="141" spans="1:12" ht="27.75" hidden="1" customHeight="1">
      <c r="A141" s="51">
        <v>2</v>
      </c>
      <c r="B141" s="52">
        <v>6</v>
      </c>
      <c r="C141" s="51">
        <v>5</v>
      </c>
      <c r="D141" s="51">
        <v>1</v>
      </c>
      <c r="E141" s="53">
        <v>1</v>
      </c>
      <c r="F141" s="76">
        <v>1</v>
      </c>
      <c r="G141" s="51" t="s">
        <v>91</v>
      </c>
      <c r="H141" s="35">
        <v>107</v>
      </c>
      <c r="I141" s="219"/>
      <c r="J141" s="219"/>
      <c r="K141" s="219"/>
      <c r="L141" s="219"/>
    </row>
    <row r="142" spans="1:12" ht="27.75" hidden="1" customHeight="1">
      <c r="A142" s="55">
        <v>2</v>
      </c>
      <c r="B142" s="52">
        <v>6</v>
      </c>
      <c r="C142" s="51">
        <v>6</v>
      </c>
      <c r="D142" s="52"/>
      <c r="E142" s="53"/>
      <c r="F142" s="54"/>
      <c r="G142" s="82" t="s">
        <v>92</v>
      </c>
      <c r="H142" s="35">
        <v>108</v>
      </c>
      <c r="I142" s="44">
        <f t="shared" ref="I142:L144" si="11">I143</f>
        <v>0</v>
      </c>
      <c r="J142" s="222">
        <f t="shared" si="11"/>
        <v>0</v>
      </c>
      <c r="K142" s="222">
        <f t="shared" si="11"/>
        <v>0</v>
      </c>
      <c r="L142" s="222">
        <f t="shared" si="11"/>
        <v>0</v>
      </c>
    </row>
    <row r="143" spans="1:12" ht="27.75" hidden="1" customHeight="1">
      <c r="A143" s="55">
        <v>2</v>
      </c>
      <c r="B143" s="52">
        <v>6</v>
      </c>
      <c r="C143" s="51">
        <v>6</v>
      </c>
      <c r="D143" s="52">
        <v>1</v>
      </c>
      <c r="E143" s="53"/>
      <c r="F143" s="54"/>
      <c r="G143" s="82" t="s">
        <v>92</v>
      </c>
      <c r="H143" s="35">
        <v>109</v>
      </c>
      <c r="I143" s="222">
        <f t="shared" si="11"/>
        <v>0</v>
      </c>
      <c r="J143" s="222">
        <f t="shared" si="11"/>
        <v>0</v>
      </c>
      <c r="K143" s="222">
        <f t="shared" si="11"/>
        <v>0</v>
      </c>
      <c r="L143" s="222">
        <f t="shared" si="11"/>
        <v>0</v>
      </c>
    </row>
    <row r="144" spans="1:12" ht="27.75" hidden="1" customHeight="1">
      <c r="A144" s="55">
        <v>2</v>
      </c>
      <c r="B144" s="52">
        <v>6</v>
      </c>
      <c r="C144" s="51">
        <v>6</v>
      </c>
      <c r="D144" s="52">
        <v>1</v>
      </c>
      <c r="E144" s="53">
        <v>1</v>
      </c>
      <c r="F144" s="54"/>
      <c r="G144" s="82" t="s">
        <v>92</v>
      </c>
      <c r="H144" s="35">
        <v>110</v>
      </c>
      <c r="I144" s="222">
        <f t="shared" si="11"/>
        <v>0</v>
      </c>
      <c r="J144" s="222">
        <f t="shared" si="11"/>
        <v>0</v>
      </c>
      <c r="K144" s="222">
        <f t="shared" si="11"/>
        <v>0</v>
      </c>
      <c r="L144" s="222">
        <f t="shared" si="11"/>
        <v>0</v>
      </c>
    </row>
    <row r="145" spans="1:12" ht="27.75" hidden="1" customHeight="1">
      <c r="A145" s="55">
        <v>2</v>
      </c>
      <c r="B145" s="52">
        <v>6</v>
      </c>
      <c r="C145" s="51">
        <v>6</v>
      </c>
      <c r="D145" s="52">
        <v>1</v>
      </c>
      <c r="E145" s="53">
        <v>1</v>
      </c>
      <c r="F145" s="54">
        <v>1</v>
      </c>
      <c r="G145" s="83" t="s">
        <v>92</v>
      </c>
      <c r="H145" s="35">
        <v>111</v>
      </c>
      <c r="I145" s="219"/>
      <c r="J145" s="257"/>
      <c r="K145" s="219"/>
      <c r="L145" s="219"/>
    </row>
    <row r="146" spans="1:12" ht="28.5" customHeight="1">
      <c r="A146" s="75">
        <v>2</v>
      </c>
      <c r="B146" s="40">
        <v>7</v>
      </c>
      <c r="C146" s="40"/>
      <c r="D146" s="41"/>
      <c r="E146" s="41"/>
      <c r="F146" s="43"/>
      <c r="G146" s="252" t="s">
        <v>93</v>
      </c>
      <c r="H146" s="35">
        <v>112</v>
      </c>
      <c r="I146" s="44">
        <f>SUM(I147+I152+I160)</f>
        <v>31700</v>
      </c>
      <c r="J146" s="223">
        <f>SUM(J147+J152+J160)</f>
        <v>8000</v>
      </c>
      <c r="K146" s="44">
        <f>SUM(K147+K152+K160)</f>
        <v>4614.45</v>
      </c>
      <c r="L146" s="222">
        <f>SUM(L147+L152+L160)</f>
        <v>4614.45</v>
      </c>
    </row>
    <row r="147" spans="1:12" ht="13.5" hidden="1" customHeight="1">
      <c r="A147" s="55">
        <v>2</v>
      </c>
      <c r="B147" s="51">
        <v>7</v>
      </c>
      <c r="C147" s="51">
        <v>1</v>
      </c>
      <c r="D147" s="52"/>
      <c r="E147" s="52"/>
      <c r="F147" s="54"/>
      <c r="G147" s="53" t="s">
        <v>94</v>
      </c>
      <c r="H147" s="35">
        <v>113</v>
      </c>
      <c r="I147" s="44">
        <f t="shared" ref="I147:L148" si="12">I148</f>
        <v>0</v>
      </c>
      <c r="J147" s="223">
        <f t="shared" si="12"/>
        <v>0</v>
      </c>
      <c r="K147" s="44">
        <f t="shared" si="12"/>
        <v>0</v>
      </c>
      <c r="L147" s="222">
        <f t="shared" si="12"/>
        <v>0</v>
      </c>
    </row>
    <row r="148" spans="1:12" ht="24" hidden="1" customHeight="1">
      <c r="A148" s="55">
        <v>2</v>
      </c>
      <c r="B148" s="51">
        <v>7</v>
      </c>
      <c r="C148" s="51">
        <v>1</v>
      </c>
      <c r="D148" s="52">
        <v>1</v>
      </c>
      <c r="E148" s="52"/>
      <c r="F148" s="54"/>
      <c r="G148" s="234" t="s">
        <v>94</v>
      </c>
      <c r="H148" s="35">
        <v>114</v>
      </c>
      <c r="I148" s="44">
        <f t="shared" si="12"/>
        <v>0</v>
      </c>
      <c r="J148" s="223">
        <f t="shared" si="12"/>
        <v>0</v>
      </c>
      <c r="K148" s="44">
        <f t="shared" si="12"/>
        <v>0</v>
      </c>
      <c r="L148" s="222">
        <f t="shared" si="12"/>
        <v>0</v>
      </c>
    </row>
    <row r="149" spans="1:12" ht="28.5" hidden="1" customHeight="1">
      <c r="A149" s="55">
        <v>2</v>
      </c>
      <c r="B149" s="51">
        <v>7</v>
      </c>
      <c r="C149" s="51">
        <v>1</v>
      </c>
      <c r="D149" s="52">
        <v>1</v>
      </c>
      <c r="E149" s="52">
        <v>1</v>
      </c>
      <c r="F149" s="54"/>
      <c r="G149" s="234" t="s">
        <v>94</v>
      </c>
      <c r="H149" s="35">
        <v>115</v>
      </c>
      <c r="I149" s="44">
        <f>SUM(I150:I151)</f>
        <v>0</v>
      </c>
      <c r="J149" s="223">
        <f>SUM(J150:J151)</f>
        <v>0</v>
      </c>
      <c r="K149" s="44">
        <f>SUM(K150:K151)</f>
        <v>0</v>
      </c>
      <c r="L149" s="222">
        <f>SUM(L150:L151)</f>
        <v>0</v>
      </c>
    </row>
    <row r="150" spans="1:12" ht="26.25" hidden="1" customHeight="1">
      <c r="A150" s="66">
        <v>2</v>
      </c>
      <c r="B150" s="49">
        <v>7</v>
      </c>
      <c r="C150" s="66">
        <v>1</v>
      </c>
      <c r="D150" s="51">
        <v>1</v>
      </c>
      <c r="E150" s="47">
        <v>1</v>
      </c>
      <c r="F150" s="50">
        <v>1</v>
      </c>
      <c r="G150" s="242" t="s">
        <v>95</v>
      </c>
      <c r="H150" s="35">
        <v>116</v>
      </c>
      <c r="I150" s="251"/>
      <c r="J150" s="251"/>
      <c r="K150" s="251"/>
      <c r="L150" s="251"/>
    </row>
    <row r="151" spans="1:12" ht="24" hidden="1" customHeight="1">
      <c r="A151" s="51">
        <v>2</v>
      </c>
      <c r="B151" s="51">
        <v>7</v>
      </c>
      <c r="C151" s="55">
        <v>1</v>
      </c>
      <c r="D151" s="51">
        <v>1</v>
      </c>
      <c r="E151" s="52">
        <v>1</v>
      </c>
      <c r="F151" s="54">
        <v>2</v>
      </c>
      <c r="G151" s="234" t="s">
        <v>96</v>
      </c>
      <c r="H151" s="35">
        <v>117</v>
      </c>
      <c r="I151" s="236"/>
      <c r="J151" s="236"/>
      <c r="K151" s="236"/>
      <c r="L151" s="236"/>
    </row>
    <row r="152" spans="1:12" ht="26.25" customHeight="1">
      <c r="A152" s="60">
        <v>2</v>
      </c>
      <c r="B152" s="61">
        <v>7</v>
      </c>
      <c r="C152" s="60">
        <v>2</v>
      </c>
      <c r="D152" s="61"/>
      <c r="E152" s="62"/>
      <c r="F152" s="64"/>
      <c r="G152" s="63" t="s">
        <v>312</v>
      </c>
      <c r="H152" s="35">
        <v>118</v>
      </c>
      <c r="I152" s="245">
        <f>I153+I157</f>
        <v>31700</v>
      </c>
      <c r="J152" s="245">
        <f>J153+J157</f>
        <v>8000</v>
      </c>
      <c r="K152" s="245">
        <f>K153+K157</f>
        <v>4614.45</v>
      </c>
      <c r="L152" s="245">
        <f>L153+L157</f>
        <v>4614.45</v>
      </c>
    </row>
    <row r="153" spans="1:12" ht="26.25" customHeight="1">
      <c r="A153" s="55">
        <v>2</v>
      </c>
      <c r="B153" s="51">
        <v>7</v>
      </c>
      <c r="C153" s="55">
        <v>2</v>
      </c>
      <c r="D153" s="51">
        <v>1</v>
      </c>
      <c r="E153" s="52"/>
      <c r="F153" s="54"/>
      <c r="G153" s="234" t="s">
        <v>97</v>
      </c>
      <c r="H153" s="35">
        <v>119</v>
      </c>
      <c r="I153" s="44">
        <f>I154</f>
        <v>31700</v>
      </c>
      <c r="J153" s="223">
        <f>J154</f>
        <v>8000</v>
      </c>
      <c r="K153" s="44">
        <f>K154</f>
        <v>4614.45</v>
      </c>
      <c r="L153" s="222">
        <f>L154</f>
        <v>4614.45</v>
      </c>
    </row>
    <row r="154" spans="1:12" ht="26.25" customHeight="1">
      <c r="A154" s="55">
        <v>2</v>
      </c>
      <c r="B154" s="51">
        <v>7</v>
      </c>
      <c r="C154" s="55">
        <v>2</v>
      </c>
      <c r="D154" s="51">
        <v>1</v>
      </c>
      <c r="E154" s="52">
        <v>1</v>
      </c>
      <c r="F154" s="54"/>
      <c r="G154" s="234" t="s">
        <v>97</v>
      </c>
      <c r="H154" s="35">
        <v>120</v>
      </c>
      <c r="I154" s="44">
        <f>SUM(I155:I156)</f>
        <v>31700</v>
      </c>
      <c r="J154" s="223">
        <f>SUM(J155:J156)</f>
        <v>8000</v>
      </c>
      <c r="K154" s="44">
        <f>SUM(K155:K156)</f>
        <v>4614.45</v>
      </c>
      <c r="L154" s="222">
        <f>SUM(L155:L156)</f>
        <v>4614.45</v>
      </c>
    </row>
    <row r="155" spans="1:12" ht="23.25" hidden="1" customHeight="1">
      <c r="A155" s="55">
        <v>2</v>
      </c>
      <c r="B155" s="51">
        <v>7</v>
      </c>
      <c r="C155" s="55">
        <v>2</v>
      </c>
      <c r="D155" s="51">
        <v>1</v>
      </c>
      <c r="E155" s="52">
        <v>1</v>
      </c>
      <c r="F155" s="54">
        <v>1</v>
      </c>
      <c r="G155" s="234" t="s">
        <v>98</v>
      </c>
      <c r="H155" s="35">
        <v>121</v>
      </c>
      <c r="I155" s="236"/>
      <c r="J155" s="236"/>
      <c r="K155" s="236"/>
      <c r="L155" s="236"/>
    </row>
    <row r="156" spans="1:12" ht="18" customHeight="1">
      <c r="A156" s="55">
        <v>2</v>
      </c>
      <c r="B156" s="51">
        <v>7</v>
      </c>
      <c r="C156" s="55">
        <v>2</v>
      </c>
      <c r="D156" s="51">
        <v>1</v>
      </c>
      <c r="E156" s="52">
        <v>1</v>
      </c>
      <c r="F156" s="54">
        <v>2</v>
      </c>
      <c r="G156" s="234" t="s">
        <v>99</v>
      </c>
      <c r="H156" s="35">
        <v>122</v>
      </c>
      <c r="I156" s="236">
        <v>31700</v>
      </c>
      <c r="J156" s="236">
        <v>8000</v>
      </c>
      <c r="K156" s="236">
        <v>4614.45</v>
      </c>
      <c r="L156" s="236">
        <v>4614.45</v>
      </c>
    </row>
    <row r="157" spans="1:12" ht="27.75" hidden="1" customHeight="1">
      <c r="A157" s="55">
        <v>2</v>
      </c>
      <c r="B157" s="51">
        <v>7</v>
      </c>
      <c r="C157" s="55">
        <v>2</v>
      </c>
      <c r="D157" s="51">
        <v>2</v>
      </c>
      <c r="E157" s="52"/>
      <c r="F157" s="54"/>
      <c r="G157" s="234" t="s">
        <v>100</v>
      </c>
      <c r="H157" s="35">
        <v>123</v>
      </c>
      <c r="I157" s="44">
        <f>I158</f>
        <v>0</v>
      </c>
      <c r="J157" s="44">
        <f>J158</f>
        <v>0</v>
      </c>
      <c r="K157" s="44">
        <f>K158</f>
        <v>0</v>
      </c>
      <c r="L157" s="44">
        <f>L158</f>
        <v>0</v>
      </c>
    </row>
    <row r="158" spans="1:12" ht="24.75" hidden="1" customHeight="1">
      <c r="A158" s="55">
        <v>2</v>
      </c>
      <c r="B158" s="51">
        <v>7</v>
      </c>
      <c r="C158" s="55">
        <v>2</v>
      </c>
      <c r="D158" s="51">
        <v>2</v>
      </c>
      <c r="E158" s="52">
        <v>1</v>
      </c>
      <c r="F158" s="54"/>
      <c r="G158" s="234" t="s">
        <v>100</v>
      </c>
      <c r="H158" s="35">
        <v>124</v>
      </c>
      <c r="I158" s="44">
        <f>SUM(I159)</f>
        <v>0</v>
      </c>
      <c r="J158" s="44">
        <f>SUM(J159)</f>
        <v>0</v>
      </c>
      <c r="K158" s="44">
        <f>SUM(K159)</f>
        <v>0</v>
      </c>
      <c r="L158" s="44">
        <f>SUM(L159)</f>
        <v>0</v>
      </c>
    </row>
    <row r="159" spans="1:12" ht="27" hidden="1" customHeight="1">
      <c r="A159" s="55">
        <v>2</v>
      </c>
      <c r="B159" s="51">
        <v>7</v>
      </c>
      <c r="C159" s="55">
        <v>2</v>
      </c>
      <c r="D159" s="51">
        <v>2</v>
      </c>
      <c r="E159" s="52">
        <v>1</v>
      </c>
      <c r="F159" s="54">
        <v>1</v>
      </c>
      <c r="G159" s="234" t="s">
        <v>100</v>
      </c>
      <c r="H159" s="35">
        <v>125</v>
      </c>
      <c r="I159" s="236"/>
      <c r="J159" s="236"/>
      <c r="K159" s="236"/>
      <c r="L159" s="236"/>
    </row>
    <row r="160" spans="1:12" ht="13.5" hidden="1" customHeight="1">
      <c r="A160" s="55">
        <v>2</v>
      </c>
      <c r="B160" s="51">
        <v>7</v>
      </c>
      <c r="C160" s="55">
        <v>3</v>
      </c>
      <c r="D160" s="51"/>
      <c r="E160" s="52"/>
      <c r="F160" s="54"/>
      <c r="G160" s="53" t="s">
        <v>101</v>
      </c>
      <c r="H160" s="35">
        <v>126</v>
      </c>
      <c r="I160" s="44">
        <f t="shared" ref="I160:L161" si="13">I161</f>
        <v>0</v>
      </c>
      <c r="J160" s="223">
        <f t="shared" si="13"/>
        <v>0</v>
      </c>
      <c r="K160" s="44">
        <f t="shared" si="13"/>
        <v>0</v>
      </c>
      <c r="L160" s="222">
        <f t="shared" si="13"/>
        <v>0</v>
      </c>
    </row>
    <row r="161" spans="1:12" ht="13.5" hidden="1" customHeight="1">
      <c r="A161" s="60">
        <v>2</v>
      </c>
      <c r="B161" s="67">
        <v>7</v>
      </c>
      <c r="C161" s="84">
        <v>3</v>
      </c>
      <c r="D161" s="67">
        <v>1</v>
      </c>
      <c r="E161" s="68"/>
      <c r="F161" s="69"/>
      <c r="G161" s="237" t="s">
        <v>101</v>
      </c>
      <c r="H161" s="35">
        <v>127</v>
      </c>
      <c r="I161" s="227">
        <f t="shared" si="13"/>
        <v>0</v>
      </c>
      <c r="J161" s="239">
        <f t="shared" si="13"/>
        <v>0</v>
      </c>
      <c r="K161" s="227">
        <f t="shared" si="13"/>
        <v>0</v>
      </c>
      <c r="L161" s="229">
        <f t="shared" si="13"/>
        <v>0</v>
      </c>
    </row>
    <row r="162" spans="1:12" ht="13.5" hidden="1" customHeight="1">
      <c r="A162" s="55">
        <v>2</v>
      </c>
      <c r="B162" s="51">
        <v>7</v>
      </c>
      <c r="C162" s="55">
        <v>3</v>
      </c>
      <c r="D162" s="51">
        <v>1</v>
      </c>
      <c r="E162" s="52">
        <v>1</v>
      </c>
      <c r="F162" s="54"/>
      <c r="G162" s="234" t="s">
        <v>101</v>
      </c>
      <c r="H162" s="35">
        <v>128</v>
      </c>
      <c r="I162" s="44">
        <f>SUM(I163:I165)</f>
        <v>0</v>
      </c>
      <c r="J162" s="44">
        <f>SUM(J163:J165)</f>
        <v>0</v>
      </c>
      <c r="K162" s="44">
        <f>SUM(K163:K165)</f>
        <v>0</v>
      </c>
      <c r="L162" s="44">
        <f>SUM(L163:L165)</f>
        <v>0</v>
      </c>
    </row>
    <row r="163" spans="1:12" ht="13.5" hidden="1" customHeight="1">
      <c r="A163" s="66">
        <v>2</v>
      </c>
      <c r="B163" s="49">
        <v>7</v>
      </c>
      <c r="C163" s="66">
        <v>3</v>
      </c>
      <c r="D163" s="49">
        <v>1</v>
      </c>
      <c r="E163" s="47">
        <v>1</v>
      </c>
      <c r="F163" s="50">
        <v>1</v>
      </c>
      <c r="G163" s="242" t="s">
        <v>102</v>
      </c>
      <c r="H163" s="35">
        <v>129</v>
      </c>
      <c r="I163" s="251"/>
      <c r="J163" s="251"/>
      <c r="K163" s="251"/>
      <c r="L163" s="251"/>
    </row>
    <row r="164" spans="1:12" ht="25.5" hidden="1" customHeight="1">
      <c r="A164" s="55">
        <v>2</v>
      </c>
      <c r="B164" s="51">
        <v>7</v>
      </c>
      <c r="C164" s="55">
        <v>3</v>
      </c>
      <c r="D164" s="51">
        <v>1</v>
      </c>
      <c r="E164" s="52">
        <v>1</v>
      </c>
      <c r="F164" s="54">
        <v>2</v>
      </c>
      <c r="G164" s="234" t="s">
        <v>103</v>
      </c>
      <c r="H164" s="35">
        <v>130</v>
      </c>
      <c r="I164" s="236"/>
      <c r="J164" s="219"/>
      <c r="K164" s="219"/>
      <c r="L164" s="219"/>
    </row>
    <row r="165" spans="1:12" ht="25.5" hidden="1" customHeight="1">
      <c r="A165" s="75">
        <v>2</v>
      </c>
      <c r="B165" s="75">
        <v>7</v>
      </c>
      <c r="C165" s="75">
        <v>3</v>
      </c>
      <c r="D165" s="59">
        <v>1</v>
      </c>
      <c r="E165" s="46">
        <v>1</v>
      </c>
      <c r="F165" s="85">
        <v>3</v>
      </c>
      <c r="G165" s="256" t="s">
        <v>311</v>
      </c>
      <c r="H165" s="35">
        <v>131</v>
      </c>
      <c r="I165" s="251"/>
      <c r="J165" s="255"/>
      <c r="K165" s="57"/>
      <c r="L165" s="57"/>
    </row>
    <row r="166" spans="1:12" ht="24" hidden="1" customHeight="1">
      <c r="A166" s="75">
        <v>2</v>
      </c>
      <c r="B166" s="75">
        <v>8</v>
      </c>
      <c r="C166" s="40"/>
      <c r="D166" s="59"/>
      <c r="E166" s="46"/>
      <c r="F166" s="85"/>
      <c r="G166" s="254" t="s">
        <v>104</v>
      </c>
      <c r="H166" s="35">
        <v>132</v>
      </c>
      <c r="I166" s="224">
        <f>I167</f>
        <v>0</v>
      </c>
      <c r="J166" s="225">
        <f>J167</f>
        <v>0</v>
      </c>
      <c r="K166" s="224">
        <f>K167</f>
        <v>0</v>
      </c>
      <c r="L166" s="226">
        <f>L167</f>
        <v>0</v>
      </c>
    </row>
    <row r="167" spans="1:12" ht="21.75" hidden="1" customHeight="1">
      <c r="A167" s="60">
        <v>2</v>
      </c>
      <c r="B167" s="60">
        <v>8</v>
      </c>
      <c r="C167" s="60">
        <v>1</v>
      </c>
      <c r="D167" s="61"/>
      <c r="E167" s="62"/>
      <c r="F167" s="64"/>
      <c r="G167" s="242" t="s">
        <v>104</v>
      </c>
      <c r="H167" s="35">
        <v>133</v>
      </c>
      <c r="I167" s="224">
        <f>I168+I173</f>
        <v>0</v>
      </c>
      <c r="J167" s="225">
        <f>J168+J173</f>
        <v>0</v>
      </c>
      <c r="K167" s="224">
        <f>K168+K173</f>
        <v>0</v>
      </c>
      <c r="L167" s="226">
        <f>L168+L173</f>
        <v>0</v>
      </c>
    </row>
    <row r="168" spans="1:12" ht="14.25" hidden="1" customHeight="1">
      <c r="A168" s="55">
        <v>2</v>
      </c>
      <c r="B168" s="51">
        <v>8</v>
      </c>
      <c r="C168" s="53">
        <v>1</v>
      </c>
      <c r="D168" s="51">
        <v>1</v>
      </c>
      <c r="E168" s="52"/>
      <c r="F168" s="54"/>
      <c r="G168" s="234" t="s">
        <v>310</v>
      </c>
      <c r="H168" s="35">
        <v>134</v>
      </c>
      <c r="I168" s="44">
        <f>I169</f>
        <v>0</v>
      </c>
      <c r="J168" s="223">
        <f>J169</f>
        <v>0</v>
      </c>
      <c r="K168" s="44">
        <f>K169</f>
        <v>0</v>
      </c>
      <c r="L168" s="222">
        <f>L169</f>
        <v>0</v>
      </c>
    </row>
    <row r="169" spans="1:12" ht="15.75" hidden="1" customHeight="1">
      <c r="A169" s="55">
        <v>2</v>
      </c>
      <c r="B169" s="51">
        <v>8</v>
      </c>
      <c r="C169" s="48">
        <v>1</v>
      </c>
      <c r="D169" s="49">
        <v>1</v>
      </c>
      <c r="E169" s="47">
        <v>1</v>
      </c>
      <c r="F169" s="50"/>
      <c r="G169" s="234" t="s">
        <v>310</v>
      </c>
      <c r="H169" s="35">
        <v>135</v>
      </c>
      <c r="I169" s="224">
        <f>SUM(I170:I172)</f>
        <v>0</v>
      </c>
      <c r="J169" s="224">
        <f>SUM(J170:J172)</f>
        <v>0</v>
      </c>
      <c r="K169" s="224">
        <f>SUM(K170:K172)</f>
        <v>0</v>
      </c>
      <c r="L169" s="224">
        <f>SUM(L170:L172)</f>
        <v>0</v>
      </c>
    </row>
    <row r="170" spans="1:12" ht="23.25" hidden="1" customHeight="1">
      <c r="A170" s="51">
        <v>2</v>
      </c>
      <c r="B170" s="49">
        <v>8</v>
      </c>
      <c r="C170" s="53">
        <v>1</v>
      </c>
      <c r="D170" s="51">
        <v>1</v>
      </c>
      <c r="E170" s="52">
        <v>1</v>
      </c>
      <c r="F170" s="54">
        <v>1</v>
      </c>
      <c r="G170" s="234" t="s">
        <v>106</v>
      </c>
      <c r="H170" s="35">
        <v>136</v>
      </c>
      <c r="I170" s="236"/>
      <c r="J170" s="236"/>
      <c r="K170" s="236"/>
      <c r="L170" s="236"/>
    </row>
    <row r="171" spans="1:12" ht="17.25" hidden="1" customHeight="1">
      <c r="A171" s="60">
        <v>2</v>
      </c>
      <c r="B171" s="67">
        <v>8</v>
      </c>
      <c r="C171" s="70">
        <v>1</v>
      </c>
      <c r="D171" s="67">
        <v>1</v>
      </c>
      <c r="E171" s="68">
        <v>1</v>
      </c>
      <c r="F171" s="69">
        <v>2</v>
      </c>
      <c r="G171" s="237" t="s">
        <v>309</v>
      </c>
      <c r="H171" s="35">
        <v>137</v>
      </c>
      <c r="I171" s="238"/>
      <c r="J171" s="238"/>
      <c r="K171" s="238"/>
      <c r="L171" s="238"/>
    </row>
    <row r="172" spans="1:12" ht="13.5" hidden="1" customHeight="1">
      <c r="A172" s="60">
        <v>2</v>
      </c>
      <c r="B172" s="67">
        <v>8</v>
      </c>
      <c r="C172" s="70">
        <v>1</v>
      </c>
      <c r="D172" s="67">
        <v>1</v>
      </c>
      <c r="E172" s="68">
        <v>1</v>
      </c>
      <c r="F172" s="69">
        <v>3</v>
      </c>
      <c r="G172" s="237" t="s">
        <v>107</v>
      </c>
      <c r="H172" s="35">
        <v>138</v>
      </c>
      <c r="I172" s="238"/>
      <c r="J172" s="253"/>
      <c r="K172" s="238"/>
      <c r="L172" s="230"/>
    </row>
    <row r="173" spans="1:12" ht="23.25" hidden="1" customHeight="1">
      <c r="A173" s="55">
        <v>2</v>
      </c>
      <c r="B173" s="51">
        <v>8</v>
      </c>
      <c r="C173" s="53">
        <v>1</v>
      </c>
      <c r="D173" s="51">
        <v>2</v>
      </c>
      <c r="E173" s="52"/>
      <c r="F173" s="54"/>
      <c r="G173" s="234" t="s">
        <v>108</v>
      </c>
      <c r="H173" s="35">
        <v>139</v>
      </c>
      <c r="I173" s="44">
        <f t="shared" ref="I173:L174" si="14">I174</f>
        <v>0</v>
      </c>
      <c r="J173" s="223">
        <f t="shared" si="14"/>
        <v>0</v>
      </c>
      <c r="K173" s="44">
        <f t="shared" si="14"/>
        <v>0</v>
      </c>
      <c r="L173" s="222">
        <f t="shared" si="14"/>
        <v>0</v>
      </c>
    </row>
    <row r="174" spans="1:12" ht="13.5" hidden="1" customHeight="1">
      <c r="A174" s="55">
        <v>2</v>
      </c>
      <c r="B174" s="51">
        <v>8</v>
      </c>
      <c r="C174" s="53">
        <v>1</v>
      </c>
      <c r="D174" s="51">
        <v>2</v>
      </c>
      <c r="E174" s="52">
        <v>1</v>
      </c>
      <c r="F174" s="54"/>
      <c r="G174" s="53" t="s">
        <v>108</v>
      </c>
      <c r="H174" s="35">
        <v>140</v>
      </c>
      <c r="I174" s="44">
        <f t="shared" si="14"/>
        <v>0</v>
      </c>
      <c r="J174" s="223">
        <f t="shared" si="14"/>
        <v>0</v>
      </c>
      <c r="K174" s="44">
        <f t="shared" si="14"/>
        <v>0</v>
      </c>
      <c r="L174" s="222">
        <f t="shared" si="14"/>
        <v>0</v>
      </c>
    </row>
    <row r="175" spans="1:12" ht="13.5" hidden="1" customHeight="1">
      <c r="A175" s="60">
        <v>2</v>
      </c>
      <c r="B175" s="61">
        <v>8</v>
      </c>
      <c r="C175" s="63">
        <v>1</v>
      </c>
      <c r="D175" s="61">
        <v>2</v>
      </c>
      <c r="E175" s="62">
        <v>1</v>
      </c>
      <c r="F175" s="64">
        <v>1</v>
      </c>
      <c r="G175" s="53" t="s">
        <v>108</v>
      </c>
      <c r="H175" s="35">
        <v>141</v>
      </c>
      <c r="I175" s="220"/>
      <c r="J175" s="219"/>
      <c r="K175" s="219"/>
      <c r="L175" s="219"/>
    </row>
    <row r="176" spans="1:12" ht="91.5" hidden="1" customHeight="1">
      <c r="A176" s="75">
        <v>2</v>
      </c>
      <c r="B176" s="40">
        <v>9</v>
      </c>
      <c r="C176" s="42"/>
      <c r="D176" s="40"/>
      <c r="E176" s="41"/>
      <c r="F176" s="43"/>
      <c r="G176" s="252" t="s">
        <v>308</v>
      </c>
      <c r="H176" s="35">
        <v>142</v>
      </c>
      <c r="I176" s="44">
        <f>I177+I181</f>
        <v>0</v>
      </c>
      <c r="J176" s="223">
        <f>J177+J181</f>
        <v>0</v>
      </c>
      <c r="K176" s="44">
        <f>K177+K181</f>
        <v>0</v>
      </c>
      <c r="L176" s="222">
        <f>L177+L181</f>
        <v>0</v>
      </c>
    </row>
    <row r="177" spans="1:12" s="63" customFormat="1" ht="39" hidden="1" customHeight="1">
      <c r="A177" s="55">
        <v>2</v>
      </c>
      <c r="B177" s="51">
        <v>9</v>
      </c>
      <c r="C177" s="53">
        <v>1</v>
      </c>
      <c r="D177" s="51"/>
      <c r="E177" s="52"/>
      <c r="F177" s="54"/>
      <c r="G177" s="53" t="s">
        <v>109</v>
      </c>
      <c r="H177" s="35">
        <v>143</v>
      </c>
      <c r="I177" s="44">
        <f t="shared" ref="I177:L179" si="15">I178</f>
        <v>0</v>
      </c>
      <c r="J177" s="223">
        <f t="shared" si="15"/>
        <v>0</v>
      </c>
      <c r="K177" s="44">
        <f t="shared" si="15"/>
        <v>0</v>
      </c>
      <c r="L177" s="222">
        <f t="shared" si="15"/>
        <v>0</v>
      </c>
    </row>
    <row r="178" spans="1:12" ht="42.75" hidden="1" customHeight="1">
      <c r="A178" s="66">
        <v>2</v>
      </c>
      <c r="B178" s="49">
        <v>9</v>
      </c>
      <c r="C178" s="48">
        <v>1</v>
      </c>
      <c r="D178" s="49">
        <v>1</v>
      </c>
      <c r="E178" s="47"/>
      <c r="F178" s="50"/>
      <c r="G178" s="53" t="s">
        <v>109</v>
      </c>
      <c r="H178" s="35">
        <v>144</v>
      </c>
      <c r="I178" s="224">
        <f t="shared" si="15"/>
        <v>0</v>
      </c>
      <c r="J178" s="225">
        <f t="shared" si="15"/>
        <v>0</v>
      </c>
      <c r="K178" s="224">
        <f t="shared" si="15"/>
        <v>0</v>
      </c>
      <c r="L178" s="226">
        <f t="shared" si="15"/>
        <v>0</v>
      </c>
    </row>
    <row r="179" spans="1:12" ht="38.25" hidden="1" customHeight="1">
      <c r="A179" s="55">
        <v>2</v>
      </c>
      <c r="B179" s="51">
        <v>9</v>
      </c>
      <c r="C179" s="55">
        <v>1</v>
      </c>
      <c r="D179" s="51">
        <v>1</v>
      </c>
      <c r="E179" s="52">
        <v>1</v>
      </c>
      <c r="F179" s="54"/>
      <c r="G179" s="53" t="s">
        <v>109</v>
      </c>
      <c r="H179" s="35">
        <v>145</v>
      </c>
      <c r="I179" s="44">
        <f t="shared" si="15"/>
        <v>0</v>
      </c>
      <c r="J179" s="223">
        <f t="shared" si="15"/>
        <v>0</v>
      </c>
      <c r="K179" s="44">
        <f t="shared" si="15"/>
        <v>0</v>
      </c>
      <c r="L179" s="222">
        <f t="shared" si="15"/>
        <v>0</v>
      </c>
    </row>
    <row r="180" spans="1:12" ht="38.25" hidden="1" customHeight="1">
      <c r="A180" s="66">
        <v>2</v>
      </c>
      <c r="B180" s="49">
        <v>9</v>
      </c>
      <c r="C180" s="49">
        <v>1</v>
      </c>
      <c r="D180" s="49">
        <v>1</v>
      </c>
      <c r="E180" s="47">
        <v>1</v>
      </c>
      <c r="F180" s="50">
        <v>1</v>
      </c>
      <c r="G180" s="53" t="s">
        <v>109</v>
      </c>
      <c r="H180" s="35">
        <v>146</v>
      </c>
      <c r="I180" s="251"/>
      <c r="J180" s="251"/>
      <c r="K180" s="251"/>
      <c r="L180" s="251"/>
    </row>
    <row r="181" spans="1:12" ht="89.25" hidden="1" customHeight="1">
      <c r="A181" s="55">
        <v>2</v>
      </c>
      <c r="B181" s="51">
        <v>9</v>
      </c>
      <c r="C181" s="51">
        <v>2</v>
      </c>
      <c r="D181" s="51"/>
      <c r="E181" s="52"/>
      <c r="F181" s="54"/>
      <c r="G181" s="234" t="s">
        <v>307</v>
      </c>
      <c r="H181" s="35">
        <v>147</v>
      </c>
      <c r="I181" s="44">
        <f>SUM(I182+I187)</f>
        <v>0</v>
      </c>
      <c r="J181" s="44">
        <f>SUM(J182+J187)</f>
        <v>0</v>
      </c>
      <c r="K181" s="44">
        <f>SUM(K182+K187)</f>
        <v>0</v>
      </c>
      <c r="L181" s="44">
        <f>SUM(L182+L187)</f>
        <v>0</v>
      </c>
    </row>
    <row r="182" spans="1:12" ht="105" hidden="1" customHeight="1">
      <c r="A182" s="55">
        <v>2</v>
      </c>
      <c r="B182" s="51">
        <v>9</v>
      </c>
      <c r="C182" s="51">
        <v>2</v>
      </c>
      <c r="D182" s="49">
        <v>1</v>
      </c>
      <c r="E182" s="47"/>
      <c r="F182" s="50"/>
      <c r="G182" s="242" t="s">
        <v>306</v>
      </c>
      <c r="H182" s="35">
        <v>148</v>
      </c>
      <c r="I182" s="224">
        <f>I183</f>
        <v>0</v>
      </c>
      <c r="J182" s="225">
        <f>J183</f>
        <v>0</v>
      </c>
      <c r="K182" s="224">
        <f>K183</f>
        <v>0</v>
      </c>
      <c r="L182" s="226">
        <f>L183</f>
        <v>0</v>
      </c>
    </row>
    <row r="183" spans="1:12" ht="105.75" hidden="1" customHeight="1">
      <c r="A183" s="66">
        <v>2</v>
      </c>
      <c r="B183" s="49">
        <v>9</v>
      </c>
      <c r="C183" s="49">
        <v>2</v>
      </c>
      <c r="D183" s="51">
        <v>1</v>
      </c>
      <c r="E183" s="52">
        <v>1</v>
      </c>
      <c r="F183" s="54"/>
      <c r="G183" s="48" t="s">
        <v>305</v>
      </c>
      <c r="H183" s="35">
        <v>149</v>
      </c>
      <c r="I183" s="44">
        <f>SUM(I184:I186)</f>
        <v>0</v>
      </c>
      <c r="J183" s="223">
        <f>SUM(J184:J186)</f>
        <v>0</v>
      </c>
      <c r="K183" s="44">
        <f>SUM(K184:K186)</f>
        <v>0</v>
      </c>
      <c r="L183" s="222">
        <f>SUM(L184:L186)</f>
        <v>0</v>
      </c>
    </row>
    <row r="184" spans="1:12" ht="115.5" hidden="1" customHeight="1">
      <c r="A184" s="60">
        <v>2</v>
      </c>
      <c r="B184" s="67">
        <v>9</v>
      </c>
      <c r="C184" s="67">
        <v>2</v>
      </c>
      <c r="D184" s="67">
        <v>1</v>
      </c>
      <c r="E184" s="68">
        <v>1</v>
      </c>
      <c r="F184" s="69">
        <v>1</v>
      </c>
      <c r="G184" s="48" t="s">
        <v>304</v>
      </c>
      <c r="H184" s="35">
        <v>150</v>
      </c>
      <c r="I184" s="238"/>
      <c r="J184" s="57"/>
      <c r="K184" s="57"/>
      <c r="L184" s="57"/>
    </row>
    <row r="185" spans="1:12" ht="117.75" hidden="1" customHeight="1">
      <c r="A185" s="55">
        <v>2</v>
      </c>
      <c r="B185" s="51">
        <v>9</v>
      </c>
      <c r="C185" s="51">
        <v>2</v>
      </c>
      <c r="D185" s="51">
        <v>1</v>
      </c>
      <c r="E185" s="52">
        <v>1</v>
      </c>
      <c r="F185" s="54">
        <v>2</v>
      </c>
      <c r="G185" s="48" t="s">
        <v>303</v>
      </c>
      <c r="H185" s="35">
        <v>151</v>
      </c>
      <c r="I185" s="238"/>
      <c r="J185" s="221"/>
      <c r="K185" s="221"/>
      <c r="L185" s="221"/>
    </row>
    <row r="186" spans="1:12" ht="114.75" hidden="1" customHeight="1">
      <c r="A186" s="55">
        <v>2</v>
      </c>
      <c r="B186" s="51">
        <v>9</v>
      </c>
      <c r="C186" s="51">
        <v>2</v>
      </c>
      <c r="D186" s="51">
        <v>1</v>
      </c>
      <c r="E186" s="52">
        <v>1</v>
      </c>
      <c r="F186" s="54">
        <v>3</v>
      </c>
      <c r="G186" s="48" t="s">
        <v>302</v>
      </c>
      <c r="H186" s="35">
        <v>152</v>
      </c>
      <c r="I186" s="236"/>
      <c r="J186" s="236"/>
      <c r="K186" s="236"/>
      <c r="L186" s="236"/>
    </row>
    <row r="187" spans="1:12" ht="90" hidden="1" customHeight="1">
      <c r="A187" s="86">
        <v>2</v>
      </c>
      <c r="B187" s="86">
        <v>9</v>
      </c>
      <c r="C187" s="86">
        <v>2</v>
      </c>
      <c r="D187" s="86">
        <v>2</v>
      </c>
      <c r="E187" s="86"/>
      <c r="F187" s="86"/>
      <c r="G187" s="234" t="s">
        <v>301</v>
      </c>
      <c r="H187" s="35">
        <v>153</v>
      </c>
      <c r="I187" s="44">
        <f>I188</f>
        <v>0</v>
      </c>
      <c r="J187" s="223">
        <f>J188</f>
        <v>0</v>
      </c>
      <c r="K187" s="44">
        <f>K188</f>
        <v>0</v>
      </c>
      <c r="L187" s="222">
        <f>L188</f>
        <v>0</v>
      </c>
    </row>
    <row r="188" spans="1:12" ht="91.5" hidden="1" customHeight="1">
      <c r="A188" s="55">
        <v>2</v>
      </c>
      <c r="B188" s="51">
        <v>9</v>
      </c>
      <c r="C188" s="51">
        <v>2</v>
      </c>
      <c r="D188" s="51">
        <v>2</v>
      </c>
      <c r="E188" s="52">
        <v>1</v>
      </c>
      <c r="F188" s="54"/>
      <c r="G188" s="48" t="s">
        <v>300</v>
      </c>
      <c r="H188" s="35">
        <v>154</v>
      </c>
      <c r="I188" s="224">
        <f>SUM(I189:I191)</f>
        <v>0</v>
      </c>
      <c r="J188" s="224">
        <f>SUM(J189:J191)</f>
        <v>0</v>
      </c>
      <c r="K188" s="224">
        <f>SUM(K189:K191)</f>
        <v>0</v>
      </c>
      <c r="L188" s="224">
        <f>SUM(L189:L191)</f>
        <v>0</v>
      </c>
    </row>
    <row r="189" spans="1:12" ht="114" hidden="1" customHeight="1">
      <c r="A189" s="55">
        <v>2</v>
      </c>
      <c r="B189" s="51">
        <v>9</v>
      </c>
      <c r="C189" s="51">
        <v>2</v>
      </c>
      <c r="D189" s="51">
        <v>2</v>
      </c>
      <c r="E189" s="51">
        <v>1</v>
      </c>
      <c r="F189" s="54">
        <v>1</v>
      </c>
      <c r="G189" s="87" t="s">
        <v>299</v>
      </c>
      <c r="H189" s="35">
        <v>155</v>
      </c>
      <c r="I189" s="236"/>
      <c r="J189" s="57"/>
      <c r="K189" s="57"/>
      <c r="L189" s="57"/>
    </row>
    <row r="190" spans="1:12" ht="103.5" hidden="1" customHeight="1">
      <c r="A190" s="61">
        <v>2</v>
      </c>
      <c r="B190" s="63">
        <v>9</v>
      </c>
      <c r="C190" s="61">
        <v>2</v>
      </c>
      <c r="D190" s="62">
        <v>2</v>
      </c>
      <c r="E190" s="62">
        <v>1</v>
      </c>
      <c r="F190" s="64">
        <v>2</v>
      </c>
      <c r="G190" s="63" t="s">
        <v>298</v>
      </c>
      <c r="H190" s="35">
        <v>156</v>
      </c>
      <c r="I190" s="236"/>
      <c r="J190" s="219"/>
      <c r="K190" s="219"/>
      <c r="L190" s="219"/>
    </row>
    <row r="191" spans="1:12" ht="105.75" hidden="1" customHeight="1">
      <c r="A191" s="51">
        <v>2</v>
      </c>
      <c r="B191" s="70">
        <v>9</v>
      </c>
      <c r="C191" s="67">
        <v>2</v>
      </c>
      <c r="D191" s="68">
        <v>2</v>
      </c>
      <c r="E191" s="68">
        <v>1</v>
      </c>
      <c r="F191" s="69">
        <v>3</v>
      </c>
      <c r="G191" s="70" t="s">
        <v>297</v>
      </c>
      <c r="H191" s="35">
        <v>157</v>
      </c>
      <c r="I191" s="236"/>
      <c r="J191" s="221"/>
      <c r="K191" s="221"/>
      <c r="L191" s="221"/>
    </row>
    <row r="192" spans="1:12" ht="76.5" hidden="1" customHeight="1">
      <c r="A192" s="40">
        <v>3</v>
      </c>
      <c r="B192" s="42"/>
      <c r="C192" s="40"/>
      <c r="D192" s="41"/>
      <c r="E192" s="41"/>
      <c r="F192" s="43"/>
      <c r="G192" s="80" t="s">
        <v>110</v>
      </c>
      <c r="H192" s="35">
        <v>158</v>
      </c>
      <c r="I192" s="222">
        <f>SUM(I193+I246+I311)</f>
        <v>0</v>
      </c>
      <c r="J192" s="223">
        <f>SUM(J193+J246+J311)</f>
        <v>0</v>
      </c>
      <c r="K192" s="44">
        <f>SUM(K193+K246+K311)</f>
        <v>0</v>
      </c>
      <c r="L192" s="222">
        <f>SUM(L193+L246+L311)</f>
        <v>0</v>
      </c>
    </row>
    <row r="193" spans="1:12" ht="34.5" hidden="1" customHeight="1">
      <c r="A193" s="75">
        <v>3</v>
      </c>
      <c r="B193" s="40">
        <v>1</v>
      </c>
      <c r="C193" s="59"/>
      <c r="D193" s="46"/>
      <c r="E193" s="46"/>
      <c r="F193" s="85"/>
      <c r="G193" s="250" t="s">
        <v>111</v>
      </c>
      <c r="H193" s="35">
        <v>159</v>
      </c>
      <c r="I193" s="222">
        <f>SUM(I194+I217+I224+I236+I240)</f>
        <v>0</v>
      </c>
      <c r="J193" s="226">
        <f>SUM(J194+J217+J224+J236+J240)</f>
        <v>0</v>
      </c>
      <c r="K193" s="226">
        <f>SUM(K194+K217+K224+K236+K240)</f>
        <v>0</v>
      </c>
      <c r="L193" s="226">
        <f>SUM(L194+L217+L224+L236+L240)</f>
        <v>0</v>
      </c>
    </row>
    <row r="194" spans="1:12" ht="30.75" hidden="1" customHeight="1">
      <c r="A194" s="49">
        <v>3</v>
      </c>
      <c r="B194" s="48">
        <v>1</v>
      </c>
      <c r="C194" s="49">
        <v>1</v>
      </c>
      <c r="D194" s="47"/>
      <c r="E194" s="47"/>
      <c r="F194" s="88"/>
      <c r="G194" s="249" t="s">
        <v>112</v>
      </c>
      <c r="H194" s="35">
        <v>160</v>
      </c>
      <c r="I194" s="226">
        <f>SUM(I195+I198+I203+I209+I214)</f>
        <v>0</v>
      </c>
      <c r="J194" s="223">
        <f>SUM(J195+J198+J203+J209+J214)</f>
        <v>0</v>
      </c>
      <c r="K194" s="44">
        <f>SUM(K195+K198+K203+K209+K214)</f>
        <v>0</v>
      </c>
      <c r="L194" s="222">
        <f>SUM(L195+L198+L203+L209+L214)</f>
        <v>0</v>
      </c>
    </row>
    <row r="195" spans="1:12" ht="33" hidden="1" customHeight="1">
      <c r="A195" s="51">
        <v>3</v>
      </c>
      <c r="B195" s="53">
        <v>1</v>
      </c>
      <c r="C195" s="51">
        <v>1</v>
      </c>
      <c r="D195" s="52">
        <v>1</v>
      </c>
      <c r="E195" s="52"/>
      <c r="F195" s="89"/>
      <c r="G195" s="55" t="s">
        <v>113</v>
      </c>
      <c r="H195" s="35">
        <v>161</v>
      </c>
      <c r="I195" s="222">
        <f t="shared" ref="I195:L196" si="16">I196</f>
        <v>0</v>
      </c>
      <c r="J195" s="225">
        <f t="shared" si="16"/>
        <v>0</v>
      </c>
      <c r="K195" s="224">
        <f t="shared" si="16"/>
        <v>0</v>
      </c>
      <c r="L195" s="226">
        <f t="shared" si="16"/>
        <v>0</v>
      </c>
    </row>
    <row r="196" spans="1:12" ht="24" hidden="1" customHeight="1">
      <c r="A196" s="51">
        <v>3</v>
      </c>
      <c r="B196" s="53">
        <v>1</v>
      </c>
      <c r="C196" s="51">
        <v>1</v>
      </c>
      <c r="D196" s="52">
        <v>1</v>
      </c>
      <c r="E196" s="52">
        <v>1</v>
      </c>
      <c r="F196" s="76"/>
      <c r="G196" s="55" t="s">
        <v>113</v>
      </c>
      <c r="H196" s="35">
        <v>162</v>
      </c>
      <c r="I196" s="226">
        <f t="shared" si="16"/>
        <v>0</v>
      </c>
      <c r="J196" s="222">
        <f t="shared" si="16"/>
        <v>0</v>
      </c>
      <c r="K196" s="222">
        <f t="shared" si="16"/>
        <v>0</v>
      </c>
      <c r="L196" s="222">
        <f t="shared" si="16"/>
        <v>0</v>
      </c>
    </row>
    <row r="197" spans="1:12" ht="31.5" hidden="1" customHeight="1">
      <c r="A197" s="51">
        <v>3</v>
      </c>
      <c r="B197" s="53">
        <v>1</v>
      </c>
      <c r="C197" s="51">
        <v>1</v>
      </c>
      <c r="D197" s="52">
        <v>1</v>
      </c>
      <c r="E197" s="52">
        <v>1</v>
      </c>
      <c r="F197" s="76">
        <v>1</v>
      </c>
      <c r="G197" s="55" t="s">
        <v>113</v>
      </c>
      <c r="H197" s="35">
        <v>163</v>
      </c>
      <c r="I197" s="219"/>
      <c r="J197" s="219"/>
      <c r="K197" s="219"/>
      <c r="L197" s="219"/>
    </row>
    <row r="198" spans="1:12" ht="27.75" hidden="1" customHeight="1">
      <c r="A198" s="49">
        <v>3</v>
      </c>
      <c r="B198" s="47">
        <v>1</v>
      </c>
      <c r="C198" s="47">
        <v>1</v>
      </c>
      <c r="D198" s="47">
        <v>2</v>
      </c>
      <c r="E198" s="47"/>
      <c r="F198" s="50"/>
      <c r="G198" s="48" t="s">
        <v>114</v>
      </c>
      <c r="H198" s="35">
        <v>164</v>
      </c>
      <c r="I198" s="226">
        <f>I199</f>
        <v>0</v>
      </c>
      <c r="J198" s="225">
        <f>J199</f>
        <v>0</v>
      </c>
      <c r="K198" s="224">
        <f>K199</f>
        <v>0</v>
      </c>
      <c r="L198" s="226">
        <f>L199</f>
        <v>0</v>
      </c>
    </row>
    <row r="199" spans="1:12" ht="27.75" hidden="1" customHeight="1">
      <c r="A199" s="51">
        <v>3</v>
      </c>
      <c r="B199" s="52">
        <v>1</v>
      </c>
      <c r="C199" s="52">
        <v>1</v>
      </c>
      <c r="D199" s="52">
        <v>2</v>
      </c>
      <c r="E199" s="52">
        <v>1</v>
      </c>
      <c r="F199" s="54"/>
      <c r="G199" s="48" t="s">
        <v>114</v>
      </c>
      <c r="H199" s="35">
        <v>165</v>
      </c>
      <c r="I199" s="222">
        <f>SUM(I200:I202)</f>
        <v>0</v>
      </c>
      <c r="J199" s="223">
        <f>SUM(J200:J202)</f>
        <v>0</v>
      </c>
      <c r="K199" s="44">
        <f>SUM(K200:K202)</f>
        <v>0</v>
      </c>
      <c r="L199" s="222">
        <f>SUM(L200:L202)</f>
        <v>0</v>
      </c>
    </row>
    <row r="200" spans="1:12" ht="27" hidden="1" customHeight="1">
      <c r="A200" s="49">
        <v>3</v>
      </c>
      <c r="B200" s="47">
        <v>1</v>
      </c>
      <c r="C200" s="47">
        <v>1</v>
      </c>
      <c r="D200" s="47">
        <v>2</v>
      </c>
      <c r="E200" s="47">
        <v>1</v>
      </c>
      <c r="F200" s="50">
        <v>1</v>
      </c>
      <c r="G200" s="48" t="s">
        <v>115</v>
      </c>
      <c r="H200" s="35">
        <v>166</v>
      </c>
      <c r="I200" s="57"/>
      <c r="J200" s="57"/>
      <c r="K200" s="57"/>
      <c r="L200" s="221"/>
    </row>
    <row r="201" spans="1:12" ht="27" hidden="1" customHeight="1">
      <c r="A201" s="51">
        <v>3</v>
      </c>
      <c r="B201" s="52">
        <v>1</v>
      </c>
      <c r="C201" s="52">
        <v>1</v>
      </c>
      <c r="D201" s="52">
        <v>2</v>
      </c>
      <c r="E201" s="52">
        <v>1</v>
      </c>
      <c r="F201" s="54">
        <v>2</v>
      </c>
      <c r="G201" s="53" t="s">
        <v>116</v>
      </c>
      <c r="H201" s="35">
        <v>167</v>
      </c>
      <c r="I201" s="57"/>
      <c r="J201" s="219"/>
      <c r="K201" s="219"/>
      <c r="L201" s="219"/>
    </row>
    <row r="202" spans="1:12" ht="26.25" hidden="1" customHeight="1">
      <c r="A202" s="49">
        <v>3</v>
      </c>
      <c r="B202" s="47">
        <v>1</v>
      </c>
      <c r="C202" s="47">
        <v>1</v>
      </c>
      <c r="D202" s="47">
        <v>2</v>
      </c>
      <c r="E202" s="47">
        <v>1</v>
      </c>
      <c r="F202" s="50">
        <v>3</v>
      </c>
      <c r="G202" s="48" t="s">
        <v>117</v>
      </c>
      <c r="H202" s="35">
        <v>168</v>
      </c>
      <c r="I202" s="57"/>
      <c r="J202" s="57"/>
      <c r="K202" s="57"/>
      <c r="L202" s="221"/>
    </row>
    <row r="203" spans="1:12" ht="27.75" hidden="1" customHeight="1">
      <c r="A203" s="51">
        <v>3</v>
      </c>
      <c r="B203" s="52">
        <v>1</v>
      </c>
      <c r="C203" s="52">
        <v>1</v>
      </c>
      <c r="D203" s="52">
        <v>3</v>
      </c>
      <c r="E203" s="52"/>
      <c r="F203" s="54"/>
      <c r="G203" s="53" t="s">
        <v>118</v>
      </c>
      <c r="H203" s="35">
        <v>169</v>
      </c>
      <c r="I203" s="222">
        <f>I204</f>
        <v>0</v>
      </c>
      <c r="J203" s="223">
        <f>J204</f>
        <v>0</v>
      </c>
      <c r="K203" s="44">
        <f>K204</f>
        <v>0</v>
      </c>
      <c r="L203" s="222">
        <f>L204</f>
        <v>0</v>
      </c>
    </row>
    <row r="204" spans="1:12" ht="23.25" hidden="1" customHeight="1">
      <c r="A204" s="51">
        <v>3</v>
      </c>
      <c r="B204" s="52">
        <v>1</v>
      </c>
      <c r="C204" s="52">
        <v>1</v>
      </c>
      <c r="D204" s="52">
        <v>3</v>
      </c>
      <c r="E204" s="52">
        <v>1</v>
      </c>
      <c r="F204" s="54"/>
      <c r="G204" s="53" t="s">
        <v>118</v>
      </c>
      <c r="H204" s="35">
        <v>170</v>
      </c>
      <c r="I204" s="222">
        <f>SUM(I205:I208)</f>
        <v>0</v>
      </c>
      <c r="J204" s="222">
        <f>SUM(J205:J208)</f>
        <v>0</v>
      </c>
      <c r="K204" s="222">
        <f>SUM(K205:K208)</f>
        <v>0</v>
      </c>
      <c r="L204" s="222">
        <f>SUM(L205:L208)</f>
        <v>0</v>
      </c>
    </row>
    <row r="205" spans="1:12" ht="23.25" hidden="1" customHeight="1">
      <c r="A205" s="51">
        <v>3</v>
      </c>
      <c r="B205" s="52">
        <v>1</v>
      </c>
      <c r="C205" s="52">
        <v>1</v>
      </c>
      <c r="D205" s="52">
        <v>3</v>
      </c>
      <c r="E205" s="52">
        <v>1</v>
      </c>
      <c r="F205" s="54">
        <v>1</v>
      </c>
      <c r="G205" s="53" t="s">
        <v>119</v>
      </c>
      <c r="H205" s="35">
        <v>171</v>
      </c>
      <c r="I205" s="219"/>
      <c r="J205" s="219"/>
      <c r="K205" s="219"/>
      <c r="L205" s="221"/>
    </row>
    <row r="206" spans="1:12" ht="29.25" hidden="1" customHeight="1">
      <c r="A206" s="51">
        <v>3</v>
      </c>
      <c r="B206" s="52">
        <v>1</v>
      </c>
      <c r="C206" s="52">
        <v>1</v>
      </c>
      <c r="D206" s="52">
        <v>3</v>
      </c>
      <c r="E206" s="52">
        <v>1</v>
      </c>
      <c r="F206" s="54">
        <v>2</v>
      </c>
      <c r="G206" s="53" t="s">
        <v>120</v>
      </c>
      <c r="H206" s="35">
        <v>172</v>
      </c>
      <c r="I206" s="219"/>
      <c r="J206" s="219"/>
      <c r="K206" s="219"/>
      <c r="L206" s="219"/>
    </row>
    <row r="207" spans="1:12" ht="27" hidden="1" customHeight="1">
      <c r="A207" s="51">
        <v>3</v>
      </c>
      <c r="B207" s="52">
        <v>1</v>
      </c>
      <c r="C207" s="52">
        <v>1</v>
      </c>
      <c r="D207" s="52">
        <v>3</v>
      </c>
      <c r="E207" s="52">
        <v>1</v>
      </c>
      <c r="F207" s="54">
        <v>3</v>
      </c>
      <c r="G207" s="55" t="s">
        <v>121</v>
      </c>
      <c r="H207" s="35">
        <v>173</v>
      </c>
      <c r="I207" s="219"/>
      <c r="J207" s="230"/>
      <c r="K207" s="230"/>
      <c r="L207" s="230"/>
    </row>
    <row r="208" spans="1:12" ht="26.25" hidden="1" customHeight="1">
      <c r="A208" s="61">
        <v>3</v>
      </c>
      <c r="B208" s="62">
        <v>1</v>
      </c>
      <c r="C208" s="62">
        <v>1</v>
      </c>
      <c r="D208" s="62">
        <v>3</v>
      </c>
      <c r="E208" s="62">
        <v>1</v>
      </c>
      <c r="F208" s="64">
        <v>4</v>
      </c>
      <c r="G208" s="82" t="s">
        <v>122</v>
      </c>
      <c r="H208" s="35">
        <v>174</v>
      </c>
      <c r="I208" s="219"/>
      <c r="J208" s="248"/>
      <c r="K208" s="219"/>
      <c r="L208" s="219"/>
    </row>
    <row r="209" spans="1:12" ht="27" hidden="1" customHeight="1">
      <c r="A209" s="61">
        <v>3</v>
      </c>
      <c r="B209" s="62">
        <v>1</v>
      </c>
      <c r="C209" s="62">
        <v>1</v>
      </c>
      <c r="D209" s="62">
        <v>4</v>
      </c>
      <c r="E209" s="62"/>
      <c r="F209" s="64"/>
      <c r="G209" s="51" t="s">
        <v>123</v>
      </c>
      <c r="H209" s="35">
        <v>175</v>
      </c>
      <c r="I209" s="222">
        <f>I210</f>
        <v>0</v>
      </c>
      <c r="J209" s="246">
        <f>J210</f>
        <v>0</v>
      </c>
      <c r="K209" s="245">
        <f>K210</f>
        <v>0</v>
      </c>
      <c r="L209" s="244">
        <f>L210</f>
        <v>0</v>
      </c>
    </row>
    <row r="210" spans="1:12" ht="27.75" hidden="1" customHeight="1">
      <c r="A210" s="51">
        <v>3</v>
      </c>
      <c r="B210" s="52">
        <v>1</v>
      </c>
      <c r="C210" s="52">
        <v>1</v>
      </c>
      <c r="D210" s="52">
        <v>4</v>
      </c>
      <c r="E210" s="52">
        <v>1</v>
      </c>
      <c r="F210" s="54"/>
      <c r="G210" s="51" t="s">
        <v>123</v>
      </c>
      <c r="H210" s="35">
        <v>176</v>
      </c>
      <c r="I210" s="226">
        <f>SUM(I211:I213)</f>
        <v>0</v>
      </c>
      <c r="J210" s="223">
        <f>SUM(J211:J213)</f>
        <v>0</v>
      </c>
      <c r="K210" s="44">
        <f>SUM(K211:K213)</f>
        <v>0</v>
      </c>
      <c r="L210" s="222">
        <f>SUM(L211:L213)</f>
        <v>0</v>
      </c>
    </row>
    <row r="211" spans="1:12" ht="24.75" hidden="1" customHeight="1">
      <c r="A211" s="51">
        <v>3</v>
      </c>
      <c r="B211" s="52">
        <v>1</v>
      </c>
      <c r="C211" s="52">
        <v>1</v>
      </c>
      <c r="D211" s="52">
        <v>4</v>
      </c>
      <c r="E211" s="52">
        <v>1</v>
      </c>
      <c r="F211" s="54">
        <v>1</v>
      </c>
      <c r="G211" s="53" t="s">
        <v>124</v>
      </c>
      <c r="H211" s="35">
        <v>177</v>
      </c>
      <c r="I211" s="219"/>
      <c r="J211" s="219"/>
      <c r="K211" s="219"/>
      <c r="L211" s="221"/>
    </row>
    <row r="212" spans="1:12" ht="25.5" hidden="1" customHeight="1">
      <c r="A212" s="49">
        <v>3</v>
      </c>
      <c r="B212" s="47">
        <v>1</v>
      </c>
      <c r="C212" s="47">
        <v>1</v>
      </c>
      <c r="D212" s="47">
        <v>4</v>
      </c>
      <c r="E212" s="47">
        <v>1</v>
      </c>
      <c r="F212" s="50">
        <v>2</v>
      </c>
      <c r="G212" s="48" t="s">
        <v>125</v>
      </c>
      <c r="H212" s="35">
        <v>178</v>
      </c>
      <c r="I212" s="219"/>
      <c r="J212" s="57"/>
      <c r="K212" s="236"/>
      <c r="L212" s="219"/>
    </row>
    <row r="213" spans="1:12" ht="31.5" hidden="1" customHeight="1">
      <c r="A213" s="51">
        <v>3</v>
      </c>
      <c r="B213" s="52">
        <v>1</v>
      </c>
      <c r="C213" s="52">
        <v>1</v>
      </c>
      <c r="D213" s="52">
        <v>4</v>
      </c>
      <c r="E213" s="52">
        <v>1</v>
      </c>
      <c r="F213" s="54">
        <v>3</v>
      </c>
      <c r="G213" s="53" t="s">
        <v>126</v>
      </c>
      <c r="H213" s="35">
        <v>179</v>
      </c>
      <c r="I213" s="219"/>
      <c r="J213" s="57"/>
      <c r="K213" s="57"/>
      <c r="L213" s="219"/>
    </row>
    <row r="214" spans="1:12" ht="25.5" hidden="1" customHeight="1">
      <c r="A214" s="51">
        <v>3</v>
      </c>
      <c r="B214" s="52">
        <v>1</v>
      </c>
      <c r="C214" s="52">
        <v>1</v>
      </c>
      <c r="D214" s="52">
        <v>5</v>
      </c>
      <c r="E214" s="52"/>
      <c r="F214" s="54"/>
      <c r="G214" s="53" t="s">
        <v>127</v>
      </c>
      <c r="H214" s="35">
        <v>180</v>
      </c>
      <c r="I214" s="222">
        <f t="shared" ref="I214:L215" si="17">I215</f>
        <v>0</v>
      </c>
      <c r="J214" s="223">
        <f t="shared" si="17"/>
        <v>0</v>
      </c>
      <c r="K214" s="44">
        <f t="shared" si="17"/>
        <v>0</v>
      </c>
      <c r="L214" s="222">
        <f t="shared" si="17"/>
        <v>0</v>
      </c>
    </row>
    <row r="215" spans="1:12" ht="26.25" hidden="1" customHeight="1">
      <c r="A215" s="61">
        <v>3</v>
      </c>
      <c r="B215" s="62">
        <v>1</v>
      </c>
      <c r="C215" s="62">
        <v>1</v>
      </c>
      <c r="D215" s="62">
        <v>5</v>
      </c>
      <c r="E215" s="62">
        <v>1</v>
      </c>
      <c r="F215" s="64"/>
      <c r="G215" s="53" t="s">
        <v>127</v>
      </c>
      <c r="H215" s="35">
        <v>181</v>
      </c>
      <c r="I215" s="44">
        <f t="shared" si="17"/>
        <v>0</v>
      </c>
      <c r="J215" s="44">
        <f t="shared" si="17"/>
        <v>0</v>
      </c>
      <c r="K215" s="44">
        <f t="shared" si="17"/>
        <v>0</v>
      </c>
      <c r="L215" s="44">
        <f t="shared" si="17"/>
        <v>0</v>
      </c>
    </row>
    <row r="216" spans="1:12" ht="27" hidden="1" customHeight="1">
      <c r="A216" s="51">
        <v>3</v>
      </c>
      <c r="B216" s="52">
        <v>1</v>
      </c>
      <c r="C216" s="52">
        <v>1</v>
      </c>
      <c r="D216" s="52">
        <v>5</v>
      </c>
      <c r="E216" s="52">
        <v>1</v>
      </c>
      <c r="F216" s="54">
        <v>1</v>
      </c>
      <c r="G216" s="53" t="s">
        <v>127</v>
      </c>
      <c r="H216" s="35">
        <v>182</v>
      </c>
      <c r="I216" s="57"/>
      <c r="J216" s="219"/>
      <c r="K216" s="219"/>
      <c r="L216" s="219"/>
    </row>
    <row r="217" spans="1:12" ht="26.25" hidden="1" customHeight="1">
      <c r="A217" s="61">
        <v>3</v>
      </c>
      <c r="B217" s="62">
        <v>1</v>
      </c>
      <c r="C217" s="62">
        <v>2</v>
      </c>
      <c r="D217" s="62"/>
      <c r="E217" s="62"/>
      <c r="F217" s="64"/>
      <c r="G217" s="247" t="s">
        <v>128</v>
      </c>
      <c r="H217" s="35">
        <v>183</v>
      </c>
      <c r="I217" s="222">
        <f t="shared" ref="I217:L218" si="18">I218</f>
        <v>0</v>
      </c>
      <c r="J217" s="246">
        <f t="shared" si="18"/>
        <v>0</v>
      </c>
      <c r="K217" s="245">
        <f t="shared" si="18"/>
        <v>0</v>
      </c>
      <c r="L217" s="244">
        <f t="shared" si="18"/>
        <v>0</v>
      </c>
    </row>
    <row r="218" spans="1:12" ht="25.5" hidden="1" customHeight="1">
      <c r="A218" s="51">
        <v>3</v>
      </c>
      <c r="B218" s="52">
        <v>1</v>
      </c>
      <c r="C218" s="52">
        <v>2</v>
      </c>
      <c r="D218" s="52">
        <v>1</v>
      </c>
      <c r="E218" s="52"/>
      <c r="F218" s="54"/>
      <c r="G218" s="63" t="s">
        <v>128</v>
      </c>
      <c r="H218" s="35">
        <v>184</v>
      </c>
      <c r="I218" s="226">
        <f t="shared" si="18"/>
        <v>0</v>
      </c>
      <c r="J218" s="223">
        <f t="shared" si="18"/>
        <v>0</v>
      </c>
      <c r="K218" s="44">
        <f t="shared" si="18"/>
        <v>0</v>
      </c>
      <c r="L218" s="222">
        <f t="shared" si="18"/>
        <v>0</v>
      </c>
    </row>
    <row r="219" spans="1:12" ht="26.25" hidden="1" customHeight="1">
      <c r="A219" s="49">
        <v>3</v>
      </c>
      <c r="B219" s="47">
        <v>1</v>
      </c>
      <c r="C219" s="47">
        <v>2</v>
      </c>
      <c r="D219" s="47">
        <v>1</v>
      </c>
      <c r="E219" s="47">
        <v>1</v>
      </c>
      <c r="F219" s="50"/>
      <c r="G219" s="63" t="s">
        <v>128</v>
      </c>
      <c r="H219" s="35">
        <v>185</v>
      </c>
      <c r="I219" s="222">
        <f>SUM(I220:I223)</f>
        <v>0</v>
      </c>
      <c r="J219" s="225">
        <f>SUM(J220:J223)</f>
        <v>0</v>
      </c>
      <c r="K219" s="224">
        <f>SUM(K220:K223)</f>
        <v>0</v>
      </c>
      <c r="L219" s="226">
        <f>SUM(L220:L223)</f>
        <v>0</v>
      </c>
    </row>
    <row r="220" spans="1:12" ht="41.25" hidden="1" customHeight="1">
      <c r="A220" s="51">
        <v>3</v>
      </c>
      <c r="B220" s="52">
        <v>1</v>
      </c>
      <c r="C220" s="52">
        <v>2</v>
      </c>
      <c r="D220" s="52">
        <v>1</v>
      </c>
      <c r="E220" s="52">
        <v>1</v>
      </c>
      <c r="F220" s="54">
        <v>2</v>
      </c>
      <c r="G220" s="53" t="s">
        <v>129</v>
      </c>
      <c r="H220" s="35">
        <v>186</v>
      </c>
      <c r="I220" s="219"/>
      <c r="J220" s="219"/>
      <c r="K220" s="219"/>
      <c r="L220" s="219"/>
    </row>
    <row r="221" spans="1:12" ht="26.25" hidden="1" customHeight="1">
      <c r="A221" s="51">
        <v>3</v>
      </c>
      <c r="B221" s="52">
        <v>1</v>
      </c>
      <c r="C221" s="52">
        <v>2</v>
      </c>
      <c r="D221" s="51">
        <v>1</v>
      </c>
      <c r="E221" s="52">
        <v>1</v>
      </c>
      <c r="F221" s="54">
        <v>3</v>
      </c>
      <c r="G221" s="53" t="s">
        <v>130</v>
      </c>
      <c r="H221" s="35">
        <v>187</v>
      </c>
      <c r="I221" s="219"/>
      <c r="J221" s="219"/>
      <c r="K221" s="219"/>
      <c r="L221" s="219"/>
    </row>
    <row r="222" spans="1:12" ht="27.75" hidden="1" customHeight="1">
      <c r="A222" s="51">
        <v>3</v>
      </c>
      <c r="B222" s="52">
        <v>1</v>
      </c>
      <c r="C222" s="52">
        <v>2</v>
      </c>
      <c r="D222" s="51">
        <v>1</v>
      </c>
      <c r="E222" s="52">
        <v>1</v>
      </c>
      <c r="F222" s="54">
        <v>4</v>
      </c>
      <c r="G222" s="53" t="s">
        <v>131</v>
      </c>
      <c r="H222" s="35">
        <v>188</v>
      </c>
      <c r="I222" s="219"/>
      <c r="J222" s="219"/>
      <c r="K222" s="219"/>
      <c r="L222" s="219"/>
    </row>
    <row r="223" spans="1:12" ht="27" hidden="1" customHeight="1">
      <c r="A223" s="61">
        <v>3</v>
      </c>
      <c r="B223" s="68">
        <v>1</v>
      </c>
      <c r="C223" s="68">
        <v>2</v>
      </c>
      <c r="D223" s="67">
        <v>1</v>
      </c>
      <c r="E223" s="68">
        <v>1</v>
      </c>
      <c r="F223" s="69">
        <v>5</v>
      </c>
      <c r="G223" s="70" t="s">
        <v>132</v>
      </c>
      <c r="H223" s="35">
        <v>189</v>
      </c>
      <c r="I223" s="219"/>
      <c r="J223" s="219"/>
      <c r="K223" s="219"/>
      <c r="L223" s="221"/>
    </row>
    <row r="224" spans="1:12" ht="29.25" hidden="1" customHeight="1">
      <c r="A224" s="51">
        <v>3</v>
      </c>
      <c r="B224" s="52">
        <v>1</v>
      </c>
      <c r="C224" s="52">
        <v>3</v>
      </c>
      <c r="D224" s="51"/>
      <c r="E224" s="52"/>
      <c r="F224" s="54"/>
      <c r="G224" s="234" t="s">
        <v>133</v>
      </c>
      <c r="H224" s="35">
        <v>190</v>
      </c>
      <c r="I224" s="222">
        <f>SUM(I225+I228)</f>
        <v>0</v>
      </c>
      <c r="J224" s="223">
        <f>SUM(J225+J228)</f>
        <v>0</v>
      </c>
      <c r="K224" s="44">
        <f>SUM(K225+K228)</f>
        <v>0</v>
      </c>
      <c r="L224" s="222">
        <f>SUM(L225+L228)</f>
        <v>0</v>
      </c>
    </row>
    <row r="225" spans="1:16" ht="27.75" hidden="1" customHeight="1">
      <c r="A225" s="49">
        <v>3</v>
      </c>
      <c r="B225" s="47">
        <v>1</v>
      </c>
      <c r="C225" s="47">
        <v>3</v>
      </c>
      <c r="D225" s="49">
        <v>1</v>
      </c>
      <c r="E225" s="51"/>
      <c r="F225" s="50"/>
      <c r="G225" s="48" t="s">
        <v>134</v>
      </c>
      <c r="H225" s="35">
        <v>191</v>
      </c>
      <c r="I225" s="226">
        <f t="shared" ref="I225:L226" si="19">I226</f>
        <v>0</v>
      </c>
      <c r="J225" s="225">
        <f t="shared" si="19"/>
        <v>0</v>
      </c>
      <c r="K225" s="224">
        <f t="shared" si="19"/>
        <v>0</v>
      </c>
      <c r="L225" s="226">
        <f t="shared" si="19"/>
        <v>0</v>
      </c>
    </row>
    <row r="226" spans="1:16" ht="30.75" hidden="1" customHeight="1">
      <c r="A226" s="51">
        <v>3</v>
      </c>
      <c r="B226" s="52">
        <v>1</v>
      </c>
      <c r="C226" s="52">
        <v>3</v>
      </c>
      <c r="D226" s="51">
        <v>1</v>
      </c>
      <c r="E226" s="51">
        <v>1</v>
      </c>
      <c r="F226" s="54"/>
      <c r="G226" s="48" t="s">
        <v>134</v>
      </c>
      <c r="H226" s="35">
        <v>192</v>
      </c>
      <c r="I226" s="222">
        <f t="shared" si="19"/>
        <v>0</v>
      </c>
      <c r="J226" s="223">
        <f t="shared" si="19"/>
        <v>0</v>
      </c>
      <c r="K226" s="44">
        <f t="shared" si="19"/>
        <v>0</v>
      </c>
      <c r="L226" s="222">
        <f t="shared" si="19"/>
        <v>0</v>
      </c>
    </row>
    <row r="227" spans="1:16" ht="27.75" hidden="1" customHeight="1">
      <c r="A227" s="51">
        <v>3</v>
      </c>
      <c r="B227" s="53">
        <v>1</v>
      </c>
      <c r="C227" s="51">
        <v>3</v>
      </c>
      <c r="D227" s="52">
        <v>1</v>
      </c>
      <c r="E227" s="52">
        <v>1</v>
      </c>
      <c r="F227" s="54">
        <v>1</v>
      </c>
      <c r="G227" s="48" t="s">
        <v>134</v>
      </c>
      <c r="H227" s="35">
        <v>193</v>
      </c>
      <c r="I227" s="221"/>
      <c r="J227" s="221"/>
      <c r="K227" s="221"/>
      <c r="L227" s="221"/>
    </row>
    <row r="228" spans="1:16" ht="30.75" hidden="1" customHeight="1">
      <c r="A228" s="51">
        <v>3</v>
      </c>
      <c r="B228" s="53">
        <v>1</v>
      </c>
      <c r="C228" s="51">
        <v>3</v>
      </c>
      <c r="D228" s="52">
        <v>2</v>
      </c>
      <c r="E228" s="52"/>
      <c r="F228" s="54"/>
      <c r="G228" s="53" t="s">
        <v>135</v>
      </c>
      <c r="H228" s="35">
        <v>194</v>
      </c>
      <c r="I228" s="222">
        <f>I229</f>
        <v>0</v>
      </c>
      <c r="J228" s="223">
        <f>J229</f>
        <v>0</v>
      </c>
      <c r="K228" s="44">
        <f>K229</f>
        <v>0</v>
      </c>
      <c r="L228" s="222">
        <f>L229</f>
        <v>0</v>
      </c>
    </row>
    <row r="229" spans="1:16" ht="27" hidden="1" customHeight="1">
      <c r="A229" s="49">
        <v>3</v>
      </c>
      <c r="B229" s="48">
        <v>1</v>
      </c>
      <c r="C229" s="49">
        <v>3</v>
      </c>
      <c r="D229" s="47">
        <v>2</v>
      </c>
      <c r="E229" s="47">
        <v>1</v>
      </c>
      <c r="F229" s="50"/>
      <c r="G229" s="234" t="s">
        <v>135</v>
      </c>
      <c r="H229" s="35">
        <v>195</v>
      </c>
      <c r="I229" s="222">
        <f t="shared" ref="I229:P229" si="20">SUM(I230:I235)</f>
        <v>0</v>
      </c>
      <c r="J229" s="222">
        <f t="shared" si="20"/>
        <v>0</v>
      </c>
      <c r="K229" s="222">
        <f t="shared" si="20"/>
        <v>0</v>
      </c>
      <c r="L229" s="222">
        <f t="shared" si="20"/>
        <v>0</v>
      </c>
      <c r="M229" s="243">
        <f t="shared" si="20"/>
        <v>0</v>
      </c>
      <c r="N229" s="243">
        <f t="shared" si="20"/>
        <v>0</v>
      </c>
      <c r="O229" s="243">
        <f t="shared" si="20"/>
        <v>0</v>
      </c>
      <c r="P229" s="243">
        <f t="shared" si="20"/>
        <v>0</v>
      </c>
    </row>
    <row r="230" spans="1:16" ht="24.75" hidden="1" customHeight="1">
      <c r="A230" s="51">
        <v>3</v>
      </c>
      <c r="B230" s="53">
        <v>1</v>
      </c>
      <c r="C230" s="51">
        <v>3</v>
      </c>
      <c r="D230" s="52">
        <v>2</v>
      </c>
      <c r="E230" s="52">
        <v>1</v>
      </c>
      <c r="F230" s="54">
        <v>1</v>
      </c>
      <c r="G230" s="234" t="s">
        <v>136</v>
      </c>
      <c r="H230" s="35">
        <v>196</v>
      </c>
      <c r="I230" s="219"/>
      <c r="J230" s="219"/>
      <c r="K230" s="219"/>
      <c r="L230" s="221"/>
    </row>
    <row r="231" spans="1:16" ht="26.25" hidden="1" customHeight="1">
      <c r="A231" s="51">
        <v>3</v>
      </c>
      <c r="B231" s="53">
        <v>1</v>
      </c>
      <c r="C231" s="51">
        <v>3</v>
      </c>
      <c r="D231" s="52">
        <v>2</v>
      </c>
      <c r="E231" s="52">
        <v>1</v>
      </c>
      <c r="F231" s="54">
        <v>2</v>
      </c>
      <c r="G231" s="234" t="s">
        <v>137</v>
      </c>
      <c r="H231" s="35">
        <v>197</v>
      </c>
      <c r="I231" s="219"/>
      <c r="J231" s="219"/>
      <c r="K231" s="219"/>
      <c r="L231" s="219"/>
    </row>
    <row r="232" spans="1:16" ht="26.25" hidden="1" customHeight="1">
      <c r="A232" s="51">
        <v>3</v>
      </c>
      <c r="B232" s="53">
        <v>1</v>
      </c>
      <c r="C232" s="51">
        <v>3</v>
      </c>
      <c r="D232" s="52">
        <v>2</v>
      </c>
      <c r="E232" s="52">
        <v>1</v>
      </c>
      <c r="F232" s="54">
        <v>3</v>
      </c>
      <c r="G232" s="234" t="s">
        <v>138</v>
      </c>
      <c r="H232" s="35">
        <v>198</v>
      </c>
      <c r="I232" s="219"/>
      <c r="J232" s="219"/>
      <c r="K232" s="219"/>
      <c r="L232" s="219"/>
    </row>
    <row r="233" spans="1:16" ht="27.75" hidden="1" customHeight="1">
      <c r="A233" s="51">
        <v>3</v>
      </c>
      <c r="B233" s="53">
        <v>1</v>
      </c>
      <c r="C233" s="51">
        <v>3</v>
      </c>
      <c r="D233" s="52">
        <v>2</v>
      </c>
      <c r="E233" s="52">
        <v>1</v>
      </c>
      <c r="F233" s="54">
        <v>4</v>
      </c>
      <c r="G233" s="234" t="s">
        <v>139</v>
      </c>
      <c r="H233" s="35">
        <v>199</v>
      </c>
      <c r="I233" s="219"/>
      <c r="J233" s="219"/>
      <c r="K233" s="219"/>
      <c r="L233" s="221"/>
    </row>
    <row r="234" spans="1:16" ht="29.25" hidden="1" customHeight="1">
      <c r="A234" s="51">
        <v>3</v>
      </c>
      <c r="B234" s="53">
        <v>1</v>
      </c>
      <c r="C234" s="51">
        <v>3</v>
      </c>
      <c r="D234" s="52">
        <v>2</v>
      </c>
      <c r="E234" s="52">
        <v>1</v>
      </c>
      <c r="F234" s="54">
        <v>5</v>
      </c>
      <c r="G234" s="242" t="s">
        <v>140</v>
      </c>
      <c r="H234" s="35">
        <v>200</v>
      </c>
      <c r="I234" s="219"/>
      <c r="J234" s="219"/>
      <c r="K234" s="219"/>
      <c r="L234" s="219"/>
    </row>
    <row r="235" spans="1:16" ht="25.5" hidden="1" customHeight="1">
      <c r="A235" s="51">
        <v>3</v>
      </c>
      <c r="B235" s="53">
        <v>1</v>
      </c>
      <c r="C235" s="51">
        <v>3</v>
      </c>
      <c r="D235" s="52">
        <v>2</v>
      </c>
      <c r="E235" s="52">
        <v>1</v>
      </c>
      <c r="F235" s="54">
        <v>6</v>
      </c>
      <c r="G235" s="242" t="s">
        <v>135</v>
      </c>
      <c r="H235" s="35">
        <v>201</v>
      </c>
      <c r="I235" s="219"/>
      <c r="J235" s="219"/>
      <c r="K235" s="219"/>
      <c r="L235" s="221"/>
    </row>
    <row r="236" spans="1:16" ht="27" hidden="1" customHeight="1">
      <c r="A236" s="49">
        <v>3</v>
      </c>
      <c r="B236" s="47">
        <v>1</v>
      </c>
      <c r="C236" s="47">
        <v>4</v>
      </c>
      <c r="D236" s="47"/>
      <c r="E236" s="47"/>
      <c r="F236" s="50"/>
      <c r="G236" s="242" t="s">
        <v>141</v>
      </c>
      <c r="H236" s="35">
        <v>202</v>
      </c>
      <c r="I236" s="226">
        <f t="shared" ref="I236:L238" si="21">I237</f>
        <v>0</v>
      </c>
      <c r="J236" s="225">
        <f t="shared" si="21"/>
        <v>0</v>
      </c>
      <c r="K236" s="224">
        <f t="shared" si="21"/>
        <v>0</v>
      </c>
      <c r="L236" s="224">
        <f t="shared" si="21"/>
        <v>0</v>
      </c>
    </row>
    <row r="237" spans="1:16" ht="27" hidden="1" customHeight="1">
      <c r="A237" s="61">
        <v>3</v>
      </c>
      <c r="B237" s="68">
        <v>1</v>
      </c>
      <c r="C237" s="68">
        <v>4</v>
      </c>
      <c r="D237" s="68">
        <v>1</v>
      </c>
      <c r="E237" s="68"/>
      <c r="F237" s="69"/>
      <c r="G237" s="242" t="s">
        <v>141</v>
      </c>
      <c r="H237" s="35">
        <v>203</v>
      </c>
      <c r="I237" s="229">
        <f t="shared" si="21"/>
        <v>0</v>
      </c>
      <c r="J237" s="239">
        <f t="shared" si="21"/>
        <v>0</v>
      </c>
      <c r="K237" s="227">
        <f t="shared" si="21"/>
        <v>0</v>
      </c>
      <c r="L237" s="227">
        <f t="shared" si="21"/>
        <v>0</v>
      </c>
    </row>
    <row r="238" spans="1:16" ht="27.75" hidden="1" customHeight="1">
      <c r="A238" s="51">
        <v>3</v>
      </c>
      <c r="B238" s="52">
        <v>1</v>
      </c>
      <c r="C238" s="52">
        <v>4</v>
      </c>
      <c r="D238" s="52">
        <v>1</v>
      </c>
      <c r="E238" s="52">
        <v>1</v>
      </c>
      <c r="F238" s="54"/>
      <c r="G238" s="242" t="s">
        <v>142</v>
      </c>
      <c r="H238" s="35">
        <v>204</v>
      </c>
      <c r="I238" s="222">
        <f t="shared" si="21"/>
        <v>0</v>
      </c>
      <c r="J238" s="223">
        <f t="shared" si="21"/>
        <v>0</v>
      </c>
      <c r="K238" s="44">
        <f t="shared" si="21"/>
        <v>0</v>
      </c>
      <c r="L238" s="44">
        <f t="shared" si="21"/>
        <v>0</v>
      </c>
    </row>
    <row r="239" spans="1:16" ht="27" hidden="1" customHeight="1">
      <c r="A239" s="55">
        <v>3</v>
      </c>
      <c r="B239" s="51">
        <v>1</v>
      </c>
      <c r="C239" s="52">
        <v>4</v>
      </c>
      <c r="D239" s="52">
        <v>1</v>
      </c>
      <c r="E239" s="52">
        <v>1</v>
      </c>
      <c r="F239" s="54">
        <v>1</v>
      </c>
      <c r="G239" s="242" t="s">
        <v>142</v>
      </c>
      <c r="H239" s="35">
        <v>205</v>
      </c>
      <c r="I239" s="219"/>
      <c r="J239" s="219"/>
      <c r="K239" s="219"/>
      <c r="L239" s="219"/>
    </row>
    <row r="240" spans="1:16" ht="26.25" hidden="1" customHeight="1">
      <c r="A240" s="55">
        <v>3</v>
      </c>
      <c r="B240" s="52">
        <v>1</v>
      </c>
      <c r="C240" s="52">
        <v>5</v>
      </c>
      <c r="D240" s="52"/>
      <c r="E240" s="52"/>
      <c r="F240" s="54"/>
      <c r="G240" s="234" t="s">
        <v>143</v>
      </c>
      <c r="H240" s="35">
        <v>206</v>
      </c>
      <c r="I240" s="222">
        <f t="shared" ref="I240:L241" si="22">I241</f>
        <v>0</v>
      </c>
      <c r="J240" s="222">
        <f t="shared" si="22"/>
        <v>0</v>
      </c>
      <c r="K240" s="222">
        <f t="shared" si="22"/>
        <v>0</v>
      </c>
      <c r="L240" s="222">
        <f t="shared" si="22"/>
        <v>0</v>
      </c>
    </row>
    <row r="241" spans="1:12" ht="30" hidden="1" customHeight="1">
      <c r="A241" s="55">
        <v>3</v>
      </c>
      <c r="B241" s="52">
        <v>1</v>
      </c>
      <c r="C241" s="52">
        <v>5</v>
      </c>
      <c r="D241" s="52">
        <v>1</v>
      </c>
      <c r="E241" s="52"/>
      <c r="F241" s="54"/>
      <c r="G241" s="234" t="s">
        <v>143</v>
      </c>
      <c r="H241" s="35">
        <v>207</v>
      </c>
      <c r="I241" s="222">
        <f t="shared" si="22"/>
        <v>0</v>
      </c>
      <c r="J241" s="222">
        <f t="shared" si="22"/>
        <v>0</v>
      </c>
      <c r="K241" s="222">
        <f t="shared" si="22"/>
        <v>0</v>
      </c>
      <c r="L241" s="222">
        <f t="shared" si="22"/>
        <v>0</v>
      </c>
    </row>
    <row r="242" spans="1:12" ht="27" hidden="1" customHeight="1">
      <c r="A242" s="55">
        <v>3</v>
      </c>
      <c r="B242" s="52">
        <v>1</v>
      </c>
      <c r="C242" s="52">
        <v>5</v>
      </c>
      <c r="D242" s="52">
        <v>1</v>
      </c>
      <c r="E242" s="52">
        <v>1</v>
      </c>
      <c r="F242" s="54"/>
      <c r="G242" s="234" t="s">
        <v>143</v>
      </c>
      <c r="H242" s="35">
        <v>208</v>
      </c>
      <c r="I242" s="222">
        <f>SUM(I243:I245)</f>
        <v>0</v>
      </c>
      <c r="J242" s="222">
        <f>SUM(J243:J245)</f>
        <v>0</v>
      </c>
      <c r="K242" s="222">
        <f>SUM(K243:K245)</f>
        <v>0</v>
      </c>
      <c r="L242" s="222">
        <f>SUM(L243:L245)</f>
        <v>0</v>
      </c>
    </row>
    <row r="243" spans="1:12" ht="31.5" hidden="1" customHeight="1">
      <c r="A243" s="55">
        <v>3</v>
      </c>
      <c r="B243" s="52">
        <v>1</v>
      </c>
      <c r="C243" s="52">
        <v>5</v>
      </c>
      <c r="D243" s="52">
        <v>1</v>
      </c>
      <c r="E243" s="52">
        <v>1</v>
      </c>
      <c r="F243" s="54">
        <v>1</v>
      </c>
      <c r="G243" s="241" t="s">
        <v>144</v>
      </c>
      <c r="H243" s="35">
        <v>209</v>
      </c>
      <c r="I243" s="219"/>
      <c r="J243" s="219"/>
      <c r="K243" s="219"/>
      <c r="L243" s="219"/>
    </row>
    <row r="244" spans="1:12" ht="25.5" hidden="1" customHeight="1">
      <c r="A244" s="55">
        <v>3</v>
      </c>
      <c r="B244" s="52">
        <v>1</v>
      </c>
      <c r="C244" s="52">
        <v>5</v>
      </c>
      <c r="D244" s="52">
        <v>1</v>
      </c>
      <c r="E244" s="52">
        <v>1</v>
      </c>
      <c r="F244" s="54">
        <v>2</v>
      </c>
      <c r="G244" s="241" t="s">
        <v>145</v>
      </c>
      <c r="H244" s="35">
        <v>210</v>
      </c>
      <c r="I244" s="219"/>
      <c r="J244" s="219"/>
      <c r="K244" s="219"/>
      <c r="L244" s="219"/>
    </row>
    <row r="245" spans="1:12" ht="28.5" hidden="1" customHeight="1">
      <c r="A245" s="55">
        <v>3</v>
      </c>
      <c r="B245" s="52">
        <v>1</v>
      </c>
      <c r="C245" s="52">
        <v>5</v>
      </c>
      <c r="D245" s="52">
        <v>1</v>
      </c>
      <c r="E245" s="52">
        <v>1</v>
      </c>
      <c r="F245" s="54">
        <v>3</v>
      </c>
      <c r="G245" s="241" t="s">
        <v>146</v>
      </c>
      <c r="H245" s="35">
        <v>211</v>
      </c>
      <c r="I245" s="219"/>
      <c r="J245" s="219"/>
      <c r="K245" s="219"/>
      <c r="L245" s="219"/>
    </row>
    <row r="246" spans="1:12" ht="41.25" hidden="1" customHeight="1">
      <c r="A246" s="40">
        <v>3</v>
      </c>
      <c r="B246" s="41">
        <v>2</v>
      </c>
      <c r="C246" s="41"/>
      <c r="D246" s="41"/>
      <c r="E246" s="41"/>
      <c r="F246" s="43"/>
      <c r="G246" s="240" t="s">
        <v>147</v>
      </c>
      <c r="H246" s="35">
        <v>212</v>
      </c>
      <c r="I246" s="222">
        <f>SUM(I247+I279)</f>
        <v>0</v>
      </c>
      <c r="J246" s="223">
        <f>SUM(J247+J279)</f>
        <v>0</v>
      </c>
      <c r="K246" s="44">
        <f>SUM(K247+K279)</f>
        <v>0</v>
      </c>
      <c r="L246" s="44">
        <f>SUM(L247+L279)</f>
        <v>0</v>
      </c>
    </row>
    <row r="247" spans="1:12" ht="26.25" hidden="1" customHeight="1">
      <c r="A247" s="61">
        <v>3</v>
      </c>
      <c r="B247" s="67">
        <v>2</v>
      </c>
      <c r="C247" s="68">
        <v>1</v>
      </c>
      <c r="D247" s="68"/>
      <c r="E247" s="68"/>
      <c r="F247" s="69"/>
      <c r="G247" s="70" t="s">
        <v>148</v>
      </c>
      <c r="H247" s="35">
        <v>213</v>
      </c>
      <c r="I247" s="229">
        <f>SUM(I248+I257+I261+I265+I269+I272+I275)</f>
        <v>0</v>
      </c>
      <c r="J247" s="239">
        <f>SUM(J248+J257+J261+J265+J269+J272+J275)</f>
        <v>0</v>
      </c>
      <c r="K247" s="227">
        <f>SUM(K248+K257+K261+K265+K269+K272+K275)</f>
        <v>0</v>
      </c>
      <c r="L247" s="227">
        <f>SUM(L248+L257+L261+L265+L269+L272+L275)</f>
        <v>0</v>
      </c>
    </row>
    <row r="248" spans="1:12" ht="30" hidden="1" customHeight="1">
      <c r="A248" s="51">
        <v>3</v>
      </c>
      <c r="B248" s="52">
        <v>2</v>
      </c>
      <c r="C248" s="52">
        <v>1</v>
      </c>
      <c r="D248" s="52">
        <v>1</v>
      </c>
      <c r="E248" s="52"/>
      <c r="F248" s="54"/>
      <c r="G248" s="53" t="s">
        <v>149</v>
      </c>
      <c r="H248" s="35">
        <v>214</v>
      </c>
      <c r="I248" s="229">
        <f>I249+I251+I254</f>
        <v>0</v>
      </c>
      <c r="J248" s="229">
        <f>J249+J251+J254</f>
        <v>0</v>
      </c>
      <c r="K248" s="229">
        <f>K249+K251+K254</f>
        <v>0</v>
      </c>
      <c r="L248" s="229">
        <f>L249+L251+L254</f>
        <v>0</v>
      </c>
    </row>
    <row r="249" spans="1:12" ht="27" hidden="1" customHeight="1">
      <c r="A249" s="51">
        <v>3</v>
      </c>
      <c r="B249" s="51">
        <v>2</v>
      </c>
      <c r="C249" s="52">
        <v>1</v>
      </c>
      <c r="D249" s="52">
        <v>1</v>
      </c>
      <c r="E249" s="52">
        <v>1</v>
      </c>
      <c r="F249" s="54"/>
      <c r="G249" s="53" t="s">
        <v>150</v>
      </c>
      <c r="H249" s="35">
        <v>215</v>
      </c>
      <c r="I249" s="222">
        <f>SUM(I250:I250)</f>
        <v>0</v>
      </c>
      <c r="J249" s="223">
        <f>SUM(J250:J250)</f>
        <v>0</v>
      </c>
      <c r="K249" s="44">
        <f>SUM(K250:K250)</f>
        <v>0</v>
      </c>
      <c r="L249" s="44">
        <f>SUM(L250:L250)</f>
        <v>0</v>
      </c>
    </row>
    <row r="250" spans="1:12" ht="25.5" hidden="1" customHeight="1">
      <c r="A250" s="61">
        <v>3</v>
      </c>
      <c r="B250" s="61">
        <v>2</v>
      </c>
      <c r="C250" s="68">
        <v>1</v>
      </c>
      <c r="D250" s="68">
        <v>1</v>
      </c>
      <c r="E250" s="68">
        <v>1</v>
      </c>
      <c r="F250" s="69">
        <v>1</v>
      </c>
      <c r="G250" s="70" t="s">
        <v>150</v>
      </c>
      <c r="H250" s="35">
        <v>216</v>
      </c>
      <c r="I250" s="219"/>
      <c r="J250" s="219"/>
      <c r="K250" s="219"/>
      <c r="L250" s="219"/>
    </row>
    <row r="251" spans="1:12" ht="25.5" hidden="1" customHeight="1">
      <c r="A251" s="61">
        <v>3</v>
      </c>
      <c r="B251" s="68">
        <v>2</v>
      </c>
      <c r="C251" s="68">
        <v>1</v>
      </c>
      <c r="D251" s="68">
        <v>1</v>
      </c>
      <c r="E251" s="68">
        <v>2</v>
      </c>
      <c r="F251" s="69"/>
      <c r="G251" s="70" t="s">
        <v>151</v>
      </c>
      <c r="H251" s="35">
        <v>217</v>
      </c>
      <c r="I251" s="222">
        <f>SUM(I252:I253)</f>
        <v>0</v>
      </c>
      <c r="J251" s="222">
        <f>SUM(J252:J253)</f>
        <v>0</v>
      </c>
      <c r="K251" s="222">
        <f>SUM(K252:K253)</f>
        <v>0</v>
      </c>
      <c r="L251" s="222">
        <f>SUM(L252:L253)</f>
        <v>0</v>
      </c>
    </row>
    <row r="252" spans="1:12" ht="24.75" hidden="1" customHeight="1">
      <c r="A252" s="61">
        <v>3</v>
      </c>
      <c r="B252" s="68">
        <v>2</v>
      </c>
      <c r="C252" s="68">
        <v>1</v>
      </c>
      <c r="D252" s="68">
        <v>1</v>
      </c>
      <c r="E252" s="68">
        <v>2</v>
      </c>
      <c r="F252" s="69">
        <v>1</v>
      </c>
      <c r="G252" s="70" t="s">
        <v>152</v>
      </c>
      <c r="H252" s="35">
        <v>218</v>
      </c>
      <c r="I252" s="219"/>
      <c r="J252" s="219"/>
      <c r="K252" s="219"/>
      <c r="L252" s="219"/>
    </row>
    <row r="253" spans="1:12" ht="25.5" hidden="1" customHeight="1">
      <c r="A253" s="61">
        <v>3</v>
      </c>
      <c r="B253" s="68">
        <v>2</v>
      </c>
      <c r="C253" s="68">
        <v>1</v>
      </c>
      <c r="D253" s="68">
        <v>1</v>
      </c>
      <c r="E253" s="68">
        <v>2</v>
      </c>
      <c r="F253" s="69">
        <v>2</v>
      </c>
      <c r="G253" s="70" t="s">
        <v>153</v>
      </c>
      <c r="H253" s="35">
        <v>219</v>
      </c>
      <c r="I253" s="219"/>
      <c r="J253" s="219"/>
      <c r="K253" s="219"/>
      <c r="L253" s="219"/>
    </row>
    <row r="254" spans="1:12" ht="25.5" hidden="1" customHeight="1">
      <c r="A254" s="61">
        <v>3</v>
      </c>
      <c r="B254" s="68">
        <v>2</v>
      </c>
      <c r="C254" s="68">
        <v>1</v>
      </c>
      <c r="D254" s="68">
        <v>1</v>
      </c>
      <c r="E254" s="68">
        <v>3</v>
      </c>
      <c r="F254" s="90"/>
      <c r="G254" s="70" t="s">
        <v>154</v>
      </c>
      <c r="H254" s="35">
        <v>220</v>
      </c>
      <c r="I254" s="222">
        <f>SUM(I255:I256)</f>
        <v>0</v>
      </c>
      <c r="J254" s="222">
        <f>SUM(J255:J256)</f>
        <v>0</v>
      </c>
      <c r="K254" s="222">
        <f>SUM(K255:K256)</f>
        <v>0</v>
      </c>
      <c r="L254" s="222">
        <f>SUM(L255:L256)</f>
        <v>0</v>
      </c>
    </row>
    <row r="255" spans="1:12" ht="29.25" hidden="1" customHeight="1">
      <c r="A255" s="61">
        <v>3</v>
      </c>
      <c r="B255" s="68">
        <v>2</v>
      </c>
      <c r="C255" s="68">
        <v>1</v>
      </c>
      <c r="D255" s="68">
        <v>1</v>
      </c>
      <c r="E255" s="68">
        <v>3</v>
      </c>
      <c r="F255" s="69">
        <v>1</v>
      </c>
      <c r="G255" s="70" t="s">
        <v>155</v>
      </c>
      <c r="H255" s="35">
        <v>221</v>
      </c>
      <c r="I255" s="219"/>
      <c r="J255" s="219"/>
      <c r="K255" s="219"/>
      <c r="L255" s="219"/>
    </row>
    <row r="256" spans="1:12" ht="25.5" hidden="1" customHeight="1">
      <c r="A256" s="61">
        <v>3</v>
      </c>
      <c r="B256" s="68">
        <v>2</v>
      </c>
      <c r="C256" s="68">
        <v>1</v>
      </c>
      <c r="D256" s="68">
        <v>1</v>
      </c>
      <c r="E256" s="68">
        <v>3</v>
      </c>
      <c r="F256" s="69">
        <v>2</v>
      </c>
      <c r="G256" s="70" t="s">
        <v>156</v>
      </c>
      <c r="H256" s="35">
        <v>222</v>
      </c>
      <c r="I256" s="219"/>
      <c r="J256" s="219"/>
      <c r="K256" s="219"/>
      <c r="L256" s="219"/>
    </row>
    <row r="257" spans="1:12" ht="27" hidden="1" customHeight="1">
      <c r="A257" s="51">
        <v>3</v>
      </c>
      <c r="B257" s="52">
        <v>2</v>
      </c>
      <c r="C257" s="52">
        <v>1</v>
      </c>
      <c r="D257" s="52">
        <v>2</v>
      </c>
      <c r="E257" s="52"/>
      <c r="F257" s="54"/>
      <c r="G257" s="53" t="s">
        <v>157</v>
      </c>
      <c r="H257" s="35">
        <v>223</v>
      </c>
      <c r="I257" s="222">
        <f>I258</f>
        <v>0</v>
      </c>
      <c r="J257" s="222">
        <f>J258</f>
        <v>0</v>
      </c>
      <c r="K257" s="222">
        <f>K258</f>
        <v>0</v>
      </c>
      <c r="L257" s="222">
        <f>L258</f>
        <v>0</v>
      </c>
    </row>
    <row r="258" spans="1:12" ht="27.75" hidden="1" customHeight="1">
      <c r="A258" s="51">
        <v>3</v>
      </c>
      <c r="B258" s="52">
        <v>2</v>
      </c>
      <c r="C258" s="52">
        <v>1</v>
      </c>
      <c r="D258" s="52">
        <v>2</v>
      </c>
      <c r="E258" s="52">
        <v>1</v>
      </c>
      <c r="F258" s="54"/>
      <c r="G258" s="53" t="s">
        <v>157</v>
      </c>
      <c r="H258" s="35">
        <v>224</v>
      </c>
      <c r="I258" s="222">
        <f>SUM(I259:I260)</f>
        <v>0</v>
      </c>
      <c r="J258" s="223">
        <f>SUM(J259:J260)</f>
        <v>0</v>
      </c>
      <c r="K258" s="44">
        <f>SUM(K259:K260)</f>
        <v>0</v>
      </c>
      <c r="L258" s="44">
        <f>SUM(L259:L260)</f>
        <v>0</v>
      </c>
    </row>
    <row r="259" spans="1:12" ht="27" hidden="1" customHeight="1">
      <c r="A259" s="61">
        <v>3</v>
      </c>
      <c r="B259" s="67">
        <v>2</v>
      </c>
      <c r="C259" s="68">
        <v>1</v>
      </c>
      <c r="D259" s="68">
        <v>2</v>
      </c>
      <c r="E259" s="68">
        <v>1</v>
      </c>
      <c r="F259" s="69">
        <v>1</v>
      </c>
      <c r="G259" s="70" t="s">
        <v>158</v>
      </c>
      <c r="H259" s="35">
        <v>225</v>
      </c>
      <c r="I259" s="219"/>
      <c r="J259" s="219"/>
      <c r="K259" s="219"/>
      <c r="L259" s="219"/>
    </row>
    <row r="260" spans="1:12" ht="25.5" hidden="1" customHeight="1">
      <c r="A260" s="51">
        <v>3</v>
      </c>
      <c r="B260" s="52">
        <v>2</v>
      </c>
      <c r="C260" s="52">
        <v>1</v>
      </c>
      <c r="D260" s="52">
        <v>2</v>
      </c>
      <c r="E260" s="52">
        <v>1</v>
      </c>
      <c r="F260" s="54">
        <v>2</v>
      </c>
      <c r="G260" s="53" t="s">
        <v>159</v>
      </c>
      <c r="H260" s="35">
        <v>226</v>
      </c>
      <c r="I260" s="219"/>
      <c r="J260" s="219"/>
      <c r="K260" s="219"/>
      <c r="L260" s="219"/>
    </row>
    <row r="261" spans="1:12" ht="26.25" hidden="1" customHeight="1">
      <c r="A261" s="49">
        <v>3</v>
      </c>
      <c r="B261" s="47">
        <v>2</v>
      </c>
      <c r="C261" s="47">
        <v>1</v>
      </c>
      <c r="D261" s="47">
        <v>3</v>
      </c>
      <c r="E261" s="47"/>
      <c r="F261" s="50"/>
      <c r="G261" s="48" t="s">
        <v>160</v>
      </c>
      <c r="H261" s="35">
        <v>227</v>
      </c>
      <c r="I261" s="226">
        <f>I262</f>
        <v>0</v>
      </c>
      <c r="J261" s="225">
        <f>J262</f>
        <v>0</v>
      </c>
      <c r="K261" s="224">
        <f>K262</f>
        <v>0</v>
      </c>
      <c r="L261" s="224">
        <f>L262</f>
        <v>0</v>
      </c>
    </row>
    <row r="262" spans="1:12" ht="29.25" hidden="1" customHeight="1">
      <c r="A262" s="51">
        <v>3</v>
      </c>
      <c r="B262" s="52">
        <v>2</v>
      </c>
      <c r="C262" s="52">
        <v>1</v>
      </c>
      <c r="D262" s="52">
        <v>3</v>
      </c>
      <c r="E262" s="52">
        <v>1</v>
      </c>
      <c r="F262" s="54"/>
      <c r="G262" s="48" t="s">
        <v>160</v>
      </c>
      <c r="H262" s="35">
        <v>228</v>
      </c>
      <c r="I262" s="222">
        <f>I263+I264</f>
        <v>0</v>
      </c>
      <c r="J262" s="222">
        <f>J263+J264</f>
        <v>0</v>
      </c>
      <c r="K262" s="222">
        <f>K263+K264</f>
        <v>0</v>
      </c>
      <c r="L262" s="222">
        <f>L263+L264</f>
        <v>0</v>
      </c>
    </row>
    <row r="263" spans="1:12" ht="30" hidden="1" customHeight="1">
      <c r="A263" s="51">
        <v>3</v>
      </c>
      <c r="B263" s="52">
        <v>2</v>
      </c>
      <c r="C263" s="52">
        <v>1</v>
      </c>
      <c r="D263" s="52">
        <v>3</v>
      </c>
      <c r="E263" s="52">
        <v>1</v>
      </c>
      <c r="F263" s="54">
        <v>1</v>
      </c>
      <c r="G263" s="53" t="s">
        <v>161</v>
      </c>
      <c r="H263" s="35">
        <v>229</v>
      </c>
      <c r="I263" s="219"/>
      <c r="J263" s="219"/>
      <c r="K263" s="219"/>
      <c r="L263" s="219"/>
    </row>
    <row r="264" spans="1:12" ht="27.75" hidden="1" customHeight="1">
      <c r="A264" s="51">
        <v>3</v>
      </c>
      <c r="B264" s="52">
        <v>2</v>
      </c>
      <c r="C264" s="52">
        <v>1</v>
      </c>
      <c r="D264" s="52">
        <v>3</v>
      </c>
      <c r="E264" s="52">
        <v>1</v>
      </c>
      <c r="F264" s="54">
        <v>2</v>
      </c>
      <c r="G264" s="53" t="s">
        <v>162</v>
      </c>
      <c r="H264" s="35">
        <v>230</v>
      </c>
      <c r="I264" s="221"/>
      <c r="J264" s="238"/>
      <c r="K264" s="221"/>
      <c r="L264" s="221"/>
    </row>
    <row r="265" spans="1:12" ht="26.25" hidden="1" customHeight="1">
      <c r="A265" s="51">
        <v>3</v>
      </c>
      <c r="B265" s="52">
        <v>2</v>
      </c>
      <c r="C265" s="52">
        <v>1</v>
      </c>
      <c r="D265" s="52">
        <v>4</v>
      </c>
      <c r="E265" s="52"/>
      <c r="F265" s="54"/>
      <c r="G265" s="53" t="s">
        <v>163</v>
      </c>
      <c r="H265" s="35">
        <v>231</v>
      </c>
      <c r="I265" s="222">
        <f>I266</f>
        <v>0</v>
      </c>
      <c r="J265" s="44">
        <f>J266</f>
        <v>0</v>
      </c>
      <c r="K265" s="222">
        <f>K266</f>
        <v>0</v>
      </c>
      <c r="L265" s="44">
        <f>L266</f>
        <v>0</v>
      </c>
    </row>
    <row r="266" spans="1:12" ht="27.75" hidden="1" customHeight="1">
      <c r="A266" s="49">
        <v>3</v>
      </c>
      <c r="B266" s="47">
        <v>2</v>
      </c>
      <c r="C266" s="47">
        <v>1</v>
      </c>
      <c r="D266" s="47">
        <v>4</v>
      </c>
      <c r="E266" s="47">
        <v>1</v>
      </c>
      <c r="F266" s="50"/>
      <c r="G266" s="48" t="s">
        <v>163</v>
      </c>
      <c r="H266" s="35">
        <v>232</v>
      </c>
      <c r="I266" s="226">
        <f>SUM(I267:I268)</f>
        <v>0</v>
      </c>
      <c r="J266" s="225">
        <f>SUM(J267:J268)</f>
        <v>0</v>
      </c>
      <c r="K266" s="224">
        <f>SUM(K267:K268)</f>
        <v>0</v>
      </c>
      <c r="L266" s="224">
        <f>SUM(L267:L268)</f>
        <v>0</v>
      </c>
    </row>
    <row r="267" spans="1:12" ht="25.5" hidden="1" customHeight="1">
      <c r="A267" s="51">
        <v>3</v>
      </c>
      <c r="B267" s="52">
        <v>2</v>
      </c>
      <c r="C267" s="52">
        <v>1</v>
      </c>
      <c r="D267" s="52">
        <v>4</v>
      </c>
      <c r="E267" s="52">
        <v>1</v>
      </c>
      <c r="F267" s="54">
        <v>1</v>
      </c>
      <c r="G267" s="53" t="s">
        <v>164</v>
      </c>
      <c r="H267" s="35">
        <v>233</v>
      </c>
      <c r="I267" s="219"/>
      <c r="J267" s="219"/>
      <c r="K267" s="219"/>
      <c r="L267" s="219"/>
    </row>
    <row r="268" spans="1:12" ht="27.75" hidden="1" customHeight="1">
      <c r="A268" s="51">
        <v>3</v>
      </c>
      <c r="B268" s="52">
        <v>2</v>
      </c>
      <c r="C268" s="52">
        <v>1</v>
      </c>
      <c r="D268" s="52">
        <v>4</v>
      </c>
      <c r="E268" s="52">
        <v>1</v>
      </c>
      <c r="F268" s="54">
        <v>2</v>
      </c>
      <c r="G268" s="53" t="s">
        <v>165</v>
      </c>
      <c r="H268" s="35">
        <v>234</v>
      </c>
      <c r="I268" s="219"/>
      <c r="J268" s="219"/>
      <c r="K268" s="219"/>
      <c r="L268" s="219"/>
    </row>
    <row r="269" spans="1:12" ht="13.5" hidden="1" customHeight="1">
      <c r="A269" s="51">
        <v>3</v>
      </c>
      <c r="B269" s="52">
        <v>2</v>
      </c>
      <c r="C269" s="52">
        <v>1</v>
      </c>
      <c r="D269" s="52">
        <v>5</v>
      </c>
      <c r="E269" s="52"/>
      <c r="F269" s="54"/>
      <c r="G269" s="53" t="s">
        <v>166</v>
      </c>
      <c r="H269" s="35">
        <v>235</v>
      </c>
      <c r="I269" s="222">
        <f t="shared" ref="I269:L270" si="23">I270</f>
        <v>0</v>
      </c>
      <c r="J269" s="223">
        <f t="shared" si="23"/>
        <v>0</v>
      </c>
      <c r="K269" s="44">
        <f t="shared" si="23"/>
        <v>0</v>
      </c>
      <c r="L269" s="44">
        <f t="shared" si="23"/>
        <v>0</v>
      </c>
    </row>
    <row r="270" spans="1:12" ht="29.25" hidden="1" customHeight="1">
      <c r="A270" s="51">
        <v>3</v>
      </c>
      <c r="B270" s="52">
        <v>2</v>
      </c>
      <c r="C270" s="52">
        <v>1</v>
      </c>
      <c r="D270" s="52">
        <v>5</v>
      </c>
      <c r="E270" s="52">
        <v>1</v>
      </c>
      <c r="F270" s="54"/>
      <c r="G270" s="53" t="s">
        <v>166</v>
      </c>
      <c r="H270" s="35">
        <v>236</v>
      </c>
      <c r="I270" s="44">
        <f t="shared" si="23"/>
        <v>0</v>
      </c>
      <c r="J270" s="223">
        <f t="shared" si="23"/>
        <v>0</v>
      </c>
      <c r="K270" s="44">
        <f t="shared" si="23"/>
        <v>0</v>
      </c>
      <c r="L270" s="44">
        <f t="shared" si="23"/>
        <v>0</v>
      </c>
    </row>
    <row r="271" spans="1:12" ht="13.5" hidden="1" customHeight="1">
      <c r="A271" s="67">
        <v>3</v>
      </c>
      <c r="B271" s="68">
        <v>2</v>
      </c>
      <c r="C271" s="68">
        <v>1</v>
      </c>
      <c r="D271" s="68">
        <v>5</v>
      </c>
      <c r="E271" s="68">
        <v>1</v>
      </c>
      <c r="F271" s="69">
        <v>1</v>
      </c>
      <c r="G271" s="53" t="s">
        <v>166</v>
      </c>
      <c r="H271" s="35">
        <v>237</v>
      </c>
      <c r="I271" s="221"/>
      <c r="J271" s="221"/>
      <c r="K271" s="221"/>
      <c r="L271" s="221"/>
    </row>
    <row r="272" spans="1:12" ht="13.5" hidden="1" customHeight="1">
      <c r="A272" s="51">
        <v>3</v>
      </c>
      <c r="B272" s="52">
        <v>2</v>
      </c>
      <c r="C272" s="52">
        <v>1</v>
      </c>
      <c r="D272" s="52">
        <v>6</v>
      </c>
      <c r="E272" s="52"/>
      <c r="F272" s="54"/>
      <c r="G272" s="53" t="s">
        <v>167</v>
      </c>
      <c r="H272" s="35">
        <v>238</v>
      </c>
      <c r="I272" s="222">
        <f t="shared" ref="I272:L273" si="24">I273</f>
        <v>0</v>
      </c>
      <c r="J272" s="223">
        <f t="shared" si="24"/>
        <v>0</v>
      </c>
      <c r="K272" s="44">
        <f t="shared" si="24"/>
        <v>0</v>
      </c>
      <c r="L272" s="44">
        <f t="shared" si="24"/>
        <v>0</v>
      </c>
    </row>
    <row r="273" spans="1:12" ht="13.5" hidden="1" customHeight="1">
      <c r="A273" s="51">
        <v>3</v>
      </c>
      <c r="B273" s="51">
        <v>2</v>
      </c>
      <c r="C273" s="52">
        <v>1</v>
      </c>
      <c r="D273" s="52">
        <v>6</v>
      </c>
      <c r="E273" s="52">
        <v>1</v>
      </c>
      <c r="F273" s="54"/>
      <c r="G273" s="53" t="s">
        <v>167</v>
      </c>
      <c r="H273" s="35">
        <v>239</v>
      </c>
      <c r="I273" s="222">
        <f t="shared" si="24"/>
        <v>0</v>
      </c>
      <c r="J273" s="223">
        <f t="shared" si="24"/>
        <v>0</v>
      </c>
      <c r="K273" s="44">
        <f t="shared" si="24"/>
        <v>0</v>
      </c>
      <c r="L273" s="44">
        <f t="shared" si="24"/>
        <v>0</v>
      </c>
    </row>
    <row r="274" spans="1:12" ht="24" hidden="1" customHeight="1">
      <c r="A274" s="49">
        <v>3</v>
      </c>
      <c r="B274" s="49">
        <v>2</v>
      </c>
      <c r="C274" s="52">
        <v>1</v>
      </c>
      <c r="D274" s="52">
        <v>6</v>
      </c>
      <c r="E274" s="52">
        <v>1</v>
      </c>
      <c r="F274" s="54">
        <v>1</v>
      </c>
      <c r="G274" s="53" t="s">
        <v>167</v>
      </c>
      <c r="H274" s="35">
        <v>240</v>
      </c>
      <c r="I274" s="221"/>
      <c r="J274" s="221"/>
      <c r="K274" s="221"/>
      <c r="L274" s="221"/>
    </row>
    <row r="275" spans="1:12" ht="27.75" hidden="1" customHeight="1">
      <c r="A275" s="51">
        <v>3</v>
      </c>
      <c r="B275" s="51">
        <v>2</v>
      </c>
      <c r="C275" s="52">
        <v>1</v>
      </c>
      <c r="D275" s="52">
        <v>7</v>
      </c>
      <c r="E275" s="52"/>
      <c r="F275" s="54"/>
      <c r="G275" s="53" t="s">
        <v>168</v>
      </c>
      <c r="H275" s="35">
        <v>241</v>
      </c>
      <c r="I275" s="222">
        <f>I276</f>
        <v>0</v>
      </c>
      <c r="J275" s="223">
        <f>J276</f>
        <v>0</v>
      </c>
      <c r="K275" s="44">
        <f>K276</f>
        <v>0</v>
      </c>
      <c r="L275" s="44">
        <f>L276</f>
        <v>0</v>
      </c>
    </row>
    <row r="276" spans="1:12" ht="13.5" hidden="1" customHeight="1">
      <c r="A276" s="51">
        <v>3</v>
      </c>
      <c r="B276" s="52">
        <v>2</v>
      </c>
      <c r="C276" s="52">
        <v>1</v>
      </c>
      <c r="D276" s="52">
        <v>7</v>
      </c>
      <c r="E276" s="52">
        <v>1</v>
      </c>
      <c r="F276" s="54"/>
      <c r="G276" s="53" t="s">
        <v>168</v>
      </c>
      <c r="H276" s="35">
        <v>242</v>
      </c>
      <c r="I276" s="222">
        <f>I277+I278</f>
        <v>0</v>
      </c>
      <c r="J276" s="222">
        <f>J277+J278</f>
        <v>0</v>
      </c>
      <c r="K276" s="222">
        <f>K277+K278</f>
        <v>0</v>
      </c>
      <c r="L276" s="222">
        <f>L277+L278</f>
        <v>0</v>
      </c>
    </row>
    <row r="277" spans="1:12" ht="27" hidden="1" customHeight="1">
      <c r="A277" s="51">
        <v>3</v>
      </c>
      <c r="B277" s="52">
        <v>2</v>
      </c>
      <c r="C277" s="52">
        <v>1</v>
      </c>
      <c r="D277" s="52">
        <v>7</v>
      </c>
      <c r="E277" s="52">
        <v>1</v>
      </c>
      <c r="F277" s="54">
        <v>1</v>
      </c>
      <c r="G277" s="53" t="s">
        <v>169</v>
      </c>
      <c r="H277" s="35">
        <v>243</v>
      </c>
      <c r="I277" s="236"/>
      <c r="J277" s="219"/>
      <c r="K277" s="219"/>
      <c r="L277" s="219"/>
    </row>
    <row r="278" spans="1:12" ht="24.75" hidden="1" customHeight="1">
      <c r="A278" s="51">
        <v>3</v>
      </c>
      <c r="B278" s="52">
        <v>2</v>
      </c>
      <c r="C278" s="52">
        <v>1</v>
      </c>
      <c r="D278" s="52">
        <v>7</v>
      </c>
      <c r="E278" s="52">
        <v>1</v>
      </c>
      <c r="F278" s="54">
        <v>2</v>
      </c>
      <c r="G278" s="53" t="s">
        <v>170</v>
      </c>
      <c r="H278" s="35">
        <v>244</v>
      </c>
      <c r="I278" s="219"/>
      <c r="J278" s="219"/>
      <c r="K278" s="219"/>
      <c r="L278" s="219"/>
    </row>
    <row r="279" spans="1:12" ht="38.25" hidden="1" customHeight="1">
      <c r="A279" s="51">
        <v>3</v>
      </c>
      <c r="B279" s="52">
        <v>2</v>
      </c>
      <c r="C279" s="52">
        <v>2</v>
      </c>
      <c r="D279" s="91"/>
      <c r="E279" s="91"/>
      <c r="F279" s="92"/>
      <c r="G279" s="53" t="s">
        <v>171</v>
      </c>
      <c r="H279" s="35">
        <v>245</v>
      </c>
      <c r="I279" s="222">
        <f>SUM(I280+I289+I293+I297+I301+I304+I307)</f>
        <v>0</v>
      </c>
      <c r="J279" s="223">
        <f>SUM(J280+J289+J293+J297+J301+J304+J307)</f>
        <v>0</v>
      </c>
      <c r="K279" s="44">
        <f>SUM(K280+K289+K293+K297+K301+K304+K307)</f>
        <v>0</v>
      </c>
      <c r="L279" s="44">
        <f>SUM(L280+L289+L293+L297+L301+L304+L307)</f>
        <v>0</v>
      </c>
    </row>
    <row r="280" spans="1:12" ht="13.5" hidden="1" customHeight="1">
      <c r="A280" s="51">
        <v>3</v>
      </c>
      <c r="B280" s="52">
        <v>2</v>
      </c>
      <c r="C280" s="52">
        <v>2</v>
      </c>
      <c r="D280" s="52">
        <v>1</v>
      </c>
      <c r="E280" s="52"/>
      <c r="F280" s="54"/>
      <c r="G280" s="53" t="s">
        <v>172</v>
      </c>
      <c r="H280" s="35">
        <v>246</v>
      </c>
      <c r="I280" s="222">
        <f>I281+I283+I286</f>
        <v>0</v>
      </c>
      <c r="J280" s="222">
        <f>J281+J283+J286</f>
        <v>0</v>
      </c>
      <c r="K280" s="222">
        <f>K281+K283+K286</f>
        <v>0</v>
      </c>
      <c r="L280" s="222">
        <f>L281+L283+L286</f>
        <v>0</v>
      </c>
    </row>
    <row r="281" spans="1:12" ht="13.5" hidden="1" customHeight="1">
      <c r="A281" s="55">
        <v>3</v>
      </c>
      <c r="B281" s="51">
        <v>2</v>
      </c>
      <c r="C281" s="52">
        <v>2</v>
      </c>
      <c r="D281" s="52">
        <v>1</v>
      </c>
      <c r="E281" s="52">
        <v>1</v>
      </c>
      <c r="F281" s="54"/>
      <c r="G281" s="53" t="s">
        <v>150</v>
      </c>
      <c r="H281" s="35">
        <v>247</v>
      </c>
      <c r="I281" s="222">
        <f>SUM(I282)</f>
        <v>0</v>
      </c>
      <c r="J281" s="222">
        <f>SUM(J282)</f>
        <v>0</v>
      </c>
      <c r="K281" s="222">
        <f>SUM(K282)</f>
        <v>0</v>
      </c>
      <c r="L281" s="222">
        <f>SUM(L282)</f>
        <v>0</v>
      </c>
    </row>
    <row r="282" spans="1:12" ht="13.5" hidden="1" customHeight="1">
      <c r="A282" s="55">
        <v>3</v>
      </c>
      <c r="B282" s="51">
        <v>2</v>
      </c>
      <c r="C282" s="52">
        <v>2</v>
      </c>
      <c r="D282" s="52">
        <v>1</v>
      </c>
      <c r="E282" s="52">
        <v>1</v>
      </c>
      <c r="F282" s="54">
        <v>1</v>
      </c>
      <c r="G282" s="53" t="s">
        <v>150</v>
      </c>
      <c r="H282" s="35">
        <v>248</v>
      </c>
      <c r="I282" s="219"/>
      <c r="J282" s="219"/>
      <c r="K282" s="219"/>
      <c r="L282" s="219"/>
    </row>
    <row r="283" spans="1:12" ht="24" hidden="1" customHeight="1">
      <c r="A283" s="55">
        <v>3</v>
      </c>
      <c r="B283" s="51">
        <v>2</v>
      </c>
      <c r="C283" s="52">
        <v>2</v>
      </c>
      <c r="D283" s="52">
        <v>1</v>
      </c>
      <c r="E283" s="52">
        <v>2</v>
      </c>
      <c r="F283" s="54"/>
      <c r="G283" s="53" t="s">
        <v>173</v>
      </c>
      <c r="H283" s="35">
        <v>249</v>
      </c>
      <c r="I283" s="222">
        <f>SUM(I284:I285)</f>
        <v>0</v>
      </c>
      <c r="J283" s="222">
        <f>SUM(J284:J285)</f>
        <v>0</v>
      </c>
      <c r="K283" s="222">
        <f>SUM(K284:K285)</f>
        <v>0</v>
      </c>
      <c r="L283" s="222">
        <f>SUM(L284:L285)</f>
        <v>0</v>
      </c>
    </row>
    <row r="284" spans="1:12" ht="24" hidden="1" customHeight="1">
      <c r="A284" s="55">
        <v>3</v>
      </c>
      <c r="B284" s="51">
        <v>2</v>
      </c>
      <c r="C284" s="52">
        <v>2</v>
      </c>
      <c r="D284" s="52">
        <v>1</v>
      </c>
      <c r="E284" s="52">
        <v>2</v>
      </c>
      <c r="F284" s="54">
        <v>1</v>
      </c>
      <c r="G284" s="53" t="s">
        <v>152</v>
      </c>
      <c r="H284" s="35">
        <v>250</v>
      </c>
      <c r="I284" s="219"/>
      <c r="J284" s="236"/>
      <c r="K284" s="219"/>
      <c r="L284" s="219"/>
    </row>
    <row r="285" spans="1:12" ht="32.25" hidden="1" customHeight="1">
      <c r="A285" s="55">
        <v>3</v>
      </c>
      <c r="B285" s="51">
        <v>2</v>
      </c>
      <c r="C285" s="52">
        <v>2</v>
      </c>
      <c r="D285" s="52">
        <v>1</v>
      </c>
      <c r="E285" s="52">
        <v>2</v>
      </c>
      <c r="F285" s="54">
        <v>2</v>
      </c>
      <c r="G285" s="53" t="s">
        <v>153</v>
      </c>
      <c r="H285" s="35">
        <v>251</v>
      </c>
      <c r="I285" s="219"/>
      <c r="J285" s="236"/>
      <c r="K285" s="219"/>
      <c r="L285" s="219"/>
    </row>
    <row r="286" spans="1:12" ht="27" hidden="1" customHeight="1">
      <c r="A286" s="55">
        <v>3</v>
      </c>
      <c r="B286" s="51">
        <v>2</v>
      </c>
      <c r="C286" s="52">
        <v>2</v>
      </c>
      <c r="D286" s="52">
        <v>1</v>
      </c>
      <c r="E286" s="52">
        <v>3</v>
      </c>
      <c r="F286" s="54"/>
      <c r="G286" s="53" t="s">
        <v>154</v>
      </c>
      <c r="H286" s="35">
        <v>252</v>
      </c>
      <c r="I286" s="222">
        <f>SUM(I287:I288)</f>
        <v>0</v>
      </c>
      <c r="J286" s="222">
        <f>SUM(J287:J288)</f>
        <v>0</v>
      </c>
      <c r="K286" s="222">
        <f>SUM(K287:K288)</f>
        <v>0</v>
      </c>
      <c r="L286" s="222">
        <f>SUM(L287:L288)</f>
        <v>0</v>
      </c>
    </row>
    <row r="287" spans="1:12" ht="27.75" hidden="1" customHeight="1">
      <c r="A287" s="55">
        <v>3</v>
      </c>
      <c r="B287" s="51">
        <v>2</v>
      </c>
      <c r="C287" s="52">
        <v>2</v>
      </c>
      <c r="D287" s="52">
        <v>1</v>
      </c>
      <c r="E287" s="52">
        <v>3</v>
      </c>
      <c r="F287" s="54">
        <v>1</v>
      </c>
      <c r="G287" s="53" t="s">
        <v>155</v>
      </c>
      <c r="H287" s="35">
        <v>253</v>
      </c>
      <c r="I287" s="219"/>
      <c r="J287" s="236"/>
      <c r="K287" s="219"/>
      <c r="L287" s="219"/>
    </row>
    <row r="288" spans="1:12" ht="27" hidden="1" customHeight="1">
      <c r="A288" s="55">
        <v>3</v>
      </c>
      <c r="B288" s="51">
        <v>2</v>
      </c>
      <c r="C288" s="52">
        <v>2</v>
      </c>
      <c r="D288" s="52">
        <v>1</v>
      </c>
      <c r="E288" s="52">
        <v>3</v>
      </c>
      <c r="F288" s="54">
        <v>2</v>
      </c>
      <c r="G288" s="53" t="s">
        <v>174</v>
      </c>
      <c r="H288" s="35">
        <v>254</v>
      </c>
      <c r="I288" s="219"/>
      <c r="J288" s="236"/>
      <c r="K288" s="219"/>
      <c r="L288" s="219"/>
    </row>
    <row r="289" spans="1:12" ht="26.25" hidden="1" customHeight="1">
      <c r="A289" s="55">
        <v>3</v>
      </c>
      <c r="B289" s="51">
        <v>2</v>
      </c>
      <c r="C289" s="52">
        <v>2</v>
      </c>
      <c r="D289" s="52">
        <v>2</v>
      </c>
      <c r="E289" s="52"/>
      <c r="F289" s="54"/>
      <c r="G289" s="53" t="s">
        <v>175</v>
      </c>
      <c r="H289" s="35">
        <v>255</v>
      </c>
      <c r="I289" s="222">
        <f>I290</f>
        <v>0</v>
      </c>
      <c r="J289" s="44">
        <f>J290</f>
        <v>0</v>
      </c>
      <c r="K289" s="222">
        <f>K290</f>
        <v>0</v>
      </c>
      <c r="L289" s="44">
        <f>L290</f>
        <v>0</v>
      </c>
    </row>
    <row r="290" spans="1:12" ht="32.25" hidden="1" customHeight="1">
      <c r="A290" s="51">
        <v>3</v>
      </c>
      <c r="B290" s="52">
        <v>2</v>
      </c>
      <c r="C290" s="47">
        <v>2</v>
      </c>
      <c r="D290" s="47">
        <v>2</v>
      </c>
      <c r="E290" s="47">
        <v>1</v>
      </c>
      <c r="F290" s="50"/>
      <c r="G290" s="53" t="s">
        <v>175</v>
      </c>
      <c r="H290" s="35">
        <v>256</v>
      </c>
      <c r="I290" s="226">
        <f>SUM(I291:I292)</f>
        <v>0</v>
      </c>
      <c r="J290" s="225">
        <f>SUM(J291:J292)</f>
        <v>0</v>
      </c>
      <c r="K290" s="224">
        <f>SUM(K291:K292)</f>
        <v>0</v>
      </c>
      <c r="L290" s="224">
        <f>SUM(L291:L292)</f>
        <v>0</v>
      </c>
    </row>
    <row r="291" spans="1:12" ht="26.25" hidden="1" customHeight="1">
      <c r="A291" s="51">
        <v>3</v>
      </c>
      <c r="B291" s="52">
        <v>2</v>
      </c>
      <c r="C291" s="52">
        <v>2</v>
      </c>
      <c r="D291" s="52">
        <v>2</v>
      </c>
      <c r="E291" s="52">
        <v>1</v>
      </c>
      <c r="F291" s="54">
        <v>1</v>
      </c>
      <c r="G291" s="53" t="s">
        <v>176</v>
      </c>
      <c r="H291" s="35">
        <v>257</v>
      </c>
      <c r="I291" s="219"/>
      <c r="J291" s="219"/>
      <c r="K291" s="219"/>
      <c r="L291" s="219"/>
    </row>
    <row r="292" spans="1:12" ht="26.25" hidden="1" customHeight="1">
      <c r="A292" s="51">
        <v>3</v>
      </c>
      <c r="B292" s="52">
        <v>2</v>
      </c>
      <c r="C292" s="52">
        <v>2</v>
      </c>
      <c r="D292" s="52">
        <v>2</v>
      </c>
      <c r="E292" s="52">
        <v>1</v>
      </c>
      <c r="F292" s="54">
        <v>2</v>
      </c>
      <c r="G292" s="55" t="s">
        <v>177</v>
      </c>
      <c r="H292" s="35">
        <v>258</v>
      </c>
      <c r="I292" s="219"/>
      <c r="J292" s="219"/>
      <c r="K292" s="219"/>
      <c r="L292" s="219"/>
    </row>
    <row r="293" spans="1:12" ht="26.25" hidden="1" customHeight="1">
      <c r="A293" s="51">
        <v>3</v>
      </c>
      <c r="B293" s="52">
        <v>2</v>
      </c>
      <c r="C293" s="52">
        <v>2</v>
      </c>
      <c r="D293" s="52">
        <v>3</v>
      </c>
      <c r="E293" s="52"/>
      <c r="F293" s="54"/>
      <c r="G293" s="53" t="s">
        <v>178</v>
      </c>
      <c r="H293" s="35">
        <v>259</v>
      </c>
      <c r="I293" s="222">
        <f>I294</f>
        <v>0</v>
      </c>
      <c r="J293" s="223">
        <f>J294</f>
        <v>0</v>
      </c>
      <c r="K293" s="44">
        <f>K294</f>
        <v>0</v>
      </c>
      <c r="L293" s="44">
        <f>L294</f>
        <v>0</v>
      </c>
    </row>
    <row r="294" spans="1:12" ht="30" hidden="1" customHeight="1">
      <c r="A294" s="49">
        <v>3</v>
      </c>
      <c r="B294" s="52">
        <v>2</v>
      </c>
      <c r="C294" s="52">
        <v>2</v>
      </c>
      <c r="D294" s="52">
        <v>3</v>
      </c>
      <c r="E294" s="52">
        <v>1</v>
      </c>
      <c r="F294" s="54"/>
      <c r="G294" s="53" t="s">
        <v>178</v>
      </c>
      <c r="H294" s="35">
        <v>260</v>
      </c>
      <c r="I294" s="222">
        <f>I295+I296</f>
        <v>0</v>
      </c>
      <c r="J294" s="222">
        <f>J295+J296</f>
        <v>0</v>
      </c>
      <c r="K294" s="222">
        <f>K295+K296</f>
        <v>0</v>
      </c>
      <c r="L294" s="222">
        <f>L295+L296</f>
        <v>0</v>
      </c>
    </row>
    <row r="295" spans="1:12" ht="31.5" hidden="1" customHeight="1">
      <c r="A295" s="49">
        <v>3</v>
      </c>
      <c r="B295" s="52">
        <v>2</v>
      </c>
      <c r="C295" s="52">
        <v>2</v>
      </c>
      <c r="D295" s="52">
        <v>3</v>
      </c>
      <c r="E295" s="52">
        <v>1</v>
      </c>
      <c r="F295" s="54">
        <v>1</v>
      </c>
      <c r="G295" s="53" t="s">
        <v>179</v>
      </c>
      <c r="H295" s="35">
        <v>261</v>
      </c>
      <c r="I295" s="219"/>
      <c r="J295" s="219"/>
      <c r="K295" s="219"/>
      <c r="L295" s="219"/>
    </row>
    <row r="296" spans="1:12" ht="25.5" hidden="1" customHeight="1">
      <c r="A296" s="49">
        <v>3</v>
      </c>
      <c r="B296" s="52">
        <v>2</v>
      </c>
      <c r="C296" s="52">
        <v>2</v>
      </c>
      <c r="D296" s="52">
        <v>3</v>
      </c>
      <c r="E296" s="52">
        <v>1</v>
      </c>
      <c r="F296" s="54">
        <v>2</v>
      </c>
      <c r="G296" s="53" t="s">
        <v>180</v>
      </c>
      <c r="H296" s="35">
        <v>262</v>
      </c>
      <c r="I296" s="219"/>
      <c r="J296" s="219"/>
      <c r="K296" s="219"/>
      <c r="L296" s="219"/>
    </row>
    <row r="297" spans="1:12" ht="27" hidden="1" customHeight="1">
      <c r="A297" s="51">
        <v>3</v>
      </c>
      <c r="B297" s="52">
        <v>2</v>
      </c>
      <c r="C297" s="52">
        <v>2</v>
      </c>
      <c r="D297" s="52">
        <v>4</v>
      </c>
      <c r="E297" s="52"/>
      <c r="F297" s="54"/>
      <c r="G297" s="53" t="s">
        <v>181</v>
      </c>
      <c r="H297" s="35">
        <v>263</v>
      </c>
      <c r="I297" s="222">
        <f>I298</f>
        <v>0</v>
      </c>
      <c r="J297" s="223">
        <f>J298</f>
        <v>0</v>
      </c>
      <c r="K297" s="44">
        <f>K298</f>
        <v>0</v>
      </c>
      <c r="L297" s="44">
        <f>L298</f>
        <v>0</v>
      </c>
    </row>
    <row r="298" spans="1:12" ht="13.5" hidden="1" customHeight="1">
      <c r="A298" s="51">
        <v>3</v>
      </c>
      <c r="B298" s="52">
        <v>2</v>
      </c>
      <c r="C298" s="52">
        <v>2</v>
      </c>
      <c r="D298" s="52">
        <v>4</v>
      </c>
      <c r="E298" s="52">
        <v>1</v>
      </c>
      <c r="F298" s="54"/>
      <c r="G298" s="53" t="s">
        <v>181</v>
      </c>
      <c r="H298" s="35">
        <v>264</v>
      </c>
      <c r="I298" s="222">
        <f>SUM(I299:I300)</f>
        <v>0</v>
      </c>
      <c r="J298" s="223">
        <f>SUM(J299:J300)</f>
        <v>0</v>
      </c>
      <c r="K298" s="44">
        <f>SUM(K299:K300)</f>
        <v>0</v>
      </c>
      <c r="L298" s="44">
        <f>SUM(L299:L300)</f>
        <v>0</v>
      </c>
    </row>
    <row r="299" spans="1:12" ht="30.75" hidden="1" customHeight="1">
      <c r="A299" s="51">
        <v>3</v>
      </c>
      <c r="B299" s="52">
        <v>2</v>
      </c>
      <c r="C299" s="52">
        <v>2</v>
      </c>
      <c r="D299" s="52">
        <v>4</v>
      </c>
      <c r="E299" s="52">
        <v>1</v>
      </c>
      <c r="F299" s="54">
        <v>1</v>
      </c>
      <c r="G299" s="53" t="s">
        <v>182</v>
      </c>
      <c r="H299" s="35">
        <v>265</v>
      </c>
      <c r="I299" s="219"/>
      <c r="J299" s="219"/>
      <c r="K299" s="219"/>
      <c r="L299" s="219"/>
    </row>
    <row r="300" spans="1:12" ht="27.75" hidden="1" customHeight="1">
      <c r="A300" s="49">
        <v>3</v>
      </c>
      <c r="B300" s="47">
        <v>2</v>
      </c>
      <c r="C300" s="47">
        <v>2</v>
      </c>
      <c r="D300" s="47">
        <v>4</v>
      </c>
      <c r="E300" s="47">
        <v>1</v>
      </c>
      <c r="F300" s="50">
        <v>2</v>
      </c>
      <c r="G300" s="55" t="s">
        <v>183</v>
      </c>
      <c r="H300" s="35">
        <v>266</v>
      </c>
      <c r="I300" s="219"/>
      <c r="J300" s="219"/>
      <c r="K300" s="219"/>
      <c r="L300" s="219"/>
    </row>
    <row r="301" spans="1:12" ht="28.5" hidden="1" customHeight="1">
      <c r="A301" s="51">
        <v>3</v>
      </c>
      <c r="B301" s="52">
        <v>2</v>
      </c>
      <c r="C301" s="52">
        <v>2</v>
      </c>
      <c r="D301" s="52">
        <v>5</v>
      </c>
      <c r="E301" s="52"/>
      <c r="F301" s="54"/>
      <c r="G301" s="53" t="s">
        <v>184</v>
      </c>
      <c r="H301" s="35">
        <v>267</v>
      </c>
      <c r="I301" s="222">
        <f t="shared" ref="I301:L302" si="25">I302</f>
        <v>0</v>
      </c>
      <c r="J301" s="223">
        <f t="shared" si="25"/>
        <v>0</v>
      </c>
      <c r="K301" s="44">
        <f t="shared" si="25"/>
        <v>0</v>
      </c>
      <c r="L301" s="44">
        <f t="shared" si="25"/>
        <v>0</v>
      </c>
    </row>
    <row r="302" spans="1:12" ht="26.25" hidden="1" customHeight="1">
      <c r="A302" s="51">
        <v>3</v>
      </c>
      <c r="B302" s="52">
        <v>2</v>
      </c>
      <c r="C302" s="52">
        <v>2</v>
      </c>
      <c r="D302" s="52">
        <v>5</v>
      </c>
      <c r="E302" s="52">
        <v>1</v>
      </c>
      <c r="F302" s="54"/>
      <c r="G302" s="53" t="s">
        <v>184</v>
      </c>
      <c r="H302" s="35">
        <v>268</v>
      </c>
      <c r="I302" s="222">
        <f t="shared" si="25"/>
        <v>0</v>
      </c>
      <c r="J302" s="223">
        <f t="shared" si="25"/>
        <v>0</v>
      </c>
      <c r="K302" s="44">
        <f t="shared" si="25"/>
        <v>0</v>
      </c>
      <c r="L302" s="44">
        <f t="shared" si="25"/>
        <v>0</v>
      </c>
    </row>
    <row r="303" spans="1:12" ht="26.25" hidden="1" customHeight="1">
      <c r="A303" s="51">
        <v>3</v>
      </c>
      <c r="B303" s="52">
        <v>2</v>
      </c>
      <c r="C303" s="52">
        <v>2</v>
      </c>
      <c r="D303" s="52">
        <v>5</v>
      </c>
      <c r="E303" s="52">
        <v>1</v>
      </c>
      <c r="F303" s="54">
        <v>1</v>
      </c>
      <c r="G303" s="53" t="s">
        <v>184</v>
      </c>
      <c r="H303" s="35">
        <v>269</v>
      </c>
      <c r="I303" s="219"/>
      <c r="J303" s="219"/>
      <c r="K303" s="219"/>
      <c r="L303" s="219"/>
    </row>
    <row r="304" spans="1:12" ht="26.25" hidden="1" customHeight="1">
      <c r="A304" s="51">
        <v>3</v>
      </c>
      <c r="B304" s="52">
        <v>2</v>
      </c>
      <c r="C304" s="52">
        <v>2</v>
      </c>
      <c r="D304" s="52">
        <v>6</v>
      </c>
      <c r="E304" s="52"/>
      <c r="F304" s="54"/>
      <c r="G304" s="53" t="s">
        <v>167</v>
      </c>
      <c r="H304" s="35">
        <v>270</v>
      </c>
      <c r="I304" s="222">
        <f t="shared" ref="I304:L305" si="26">I305</f>
        <v>0</v>
      </c>
      <c r="J304" s="233">
        <f t="shared" si="26"/>
        <v>0</v>
      </c>
      <c r="K304" s="44">
        <f t="shared" si="26"/>
        <v>0</v>
      </c>
      <c r="L304" s="44">
        <f t="shared" si="26"/>
        <v>0</v>
      </c>
    </row>
    <row r="305" spans="1:12" ht="30" hidden="1" customHeight="1">
      <c r="A305" s="51">
        <v>3</v>
      </c>
      <c r="B305" s="52">
        <v>2</v>
      </c>
      <c r="C305" s="52">
        <v>2</v>
      </c>
      <c r="D305" s="52">
        <v>6</v>
      </c>
      <c r="E305" s="52">
        <v>1</v>
      </c>
      <c r="F305" s="54"/>
      <c r="G305" s="53" t="s">
        <v>167</v>
      </c>
      <c r="H305" s="35">
        <v>271</v>
      </c>
      <c r="I305" s="222">
        <f t="shared" si="26"/>
        <v>0</v>
      </c>
      <c r="J305" s="233">
        <f t="shared" si="26"/>
        <v>0</v>
      </c>
      <c r="K305" s="44">
        <f t="shared" si="26"/>
        <v>0</v>
      </c>
      <c r="L305" s="44">
        <f t="shared" si="26"/>
        <v>0</v>
      </c>
    </row>
    <row r="306" spans="1:12" ht="24.75" hidden="1" customHeight="1">
      <c r="A306" s="51">
        <v>3</v>
      </c>
      <c r="B306" s="68">
        <v>2</v>
      </c>
      <c r="C306" s="68">
        <v>2</v>
      </c>
      <c r="D306" s="52">
        <v>6</v>
      </c>
      <c r="E306" s="68">
        <v>1</v>
      </c>
      <c r="F306" s="69">
        <v>1</v>
      </c>
      <c r="G306" s="70" t="s">
        <v>167</v>
      </c>
      <c r="H306" s="35">
        <v>272</v>
      </c>
      <c r="I306" s="219"/>
      <c r="J306" s="219"/>
      <c r="K306" s="219"/>
      <c r="L306" s="219"/>
    </row>
    <row r="307" spans="1:12" ht="29.25" hidden="1" customHeight="1">
      <c r="A307" s="55">
        <v>3</v>
      </c>
      <c r="B307" s="51">
        <v>2</v>
      </c>
      <c r="C307" s="52">
        <v>2</v>
      </c>
      <c r="D307" s="52">
        <v>7</v>
      </c>
      <c r="E307" s="52"/>
      <c r="F307" s="54"/>
      <c r="G307" s="53" t="s">
        <v>168</v>
      </c>
      <c r="H307" s="35">
        <v>273</v>
      </c>
      <c r="I307" s="222">
        <f>I308</f>
        <v>0</v>
      </c>
      <c r="J307" s="233">
        <f>J308</f>
        <v>0</v>
      </c>
      <c r="K307" s="44">
        <f>K308</f>
        <v>0</v>
      </c>
      <c r="L307" s="44">
        <f>L308</f>
        <v>0</v>
      </c>
    </row>
    <row r="308" spans="1:12" ht="26.25" hidden="1" customHeight="1">
      <c r="A308" s="55">
        <v>3</v>
      </c>
      <c r="B308" s="51">
        <v>2</v>
      </c>
      <c r="C308" s="52">
        <v>2</v>
      </c>
      <c r="D308" s="52">
        <v>7</v>
      </c>
      <c r="E308" s="52">
        <v>1</v>
      </c>
      <c r="F308" s="54"/>
      <c r="G308" s="53" t="s">
        <v>168</v>
      </c>
      <c r="H308" s="35">
        <v>274</v>
      </c>
      <c r="I308" s="222">
        <f>I309+I310</f>
        <v>0</v>
      </c>
      <c r="J308" s="222">
        <f>J309+J310</f>
        <v>0</v>
      </c>
      <c r="K308" s="222">
        <f>K309+K310</f>
        <v>0</v>
      </c>
      <c r="L308" s="222">
        <f>L309+L310</f>
        <v>0</v>
      </c>
    </row>
    <row r="309" spans="1:12" ht="27.75" hidden="1" customHeight="1">
      <c r="A309" s="55">
        <v>3</v>
      </c>
      <c r="B309" s="51">
        <v>2</v>
      </c>
      <c r="C309" s="51">
        <v>2</v>
      </c>
      <c r="D309" s="52">
        <v>7</v>
      </c>
      <c r="E309" s="52">
        <v>1</v>
      </c>
      <c r="F309" s="54">
        <v>1</v>
      </c>
      <c r="G309" s="53" t="s">
        <v>169</v>
      </c>
      <c r="H309" s="35">
        <v>275</v>
      </c>
      <c r="I309" s="219"/>
      <c r="J309" s="219"/>
      <c r="K309" s="219"/>
      <c r="L309" s="219"/>
    </row>
    <row r="310" spans="1:12" ht="25.5" hidden="1" customHeight="1">
      <c r="A310" s="55">
        <v>3</v>
      </c>
      <c r="B310" s="51">
        <v>2</v>
      </c>
      <c r="C310" s="51">
        <v>2</v>
      </c>
      <c r="D310" s="52">
        <v>7</v>
      </c>
      <c r="E310" s="52">
        <v>1</v>
      </c>
      <c r="F310" s="54">
        <v>2</v>
      </c>
      <c r="G310" s="53" t="s">
        <v>170</v>
      </c>
      <c r="H310" s="35">
        <v>276</v>
      </c>
      <c r="I310" s="219"/>
      <c r="J310" s="219"/>
      <c r="K310" s="219"/>
      <c r="L310" s="219"/>
    </row>
    <row r="311" spans="1:12" ht="30" hidden="1" customHeight="1">
      <c r="A311" s="58">
        <v>3</v>
      </c>
      <c r="B311" s="58">
        <v>3</v>
      </c>
      <c r="C311" s="40"/>
      <c r="D311" s="41"/>
      <c r="E311" s="41"/>
      <c r="F311" s="43"/>
      <c r="G311" s="42" t="s">
        <v>185</v>
      </c>
      <c r="H311" s="35">
        <v>277</v>
      </c>
      <c r="I311" s="222">
        <f>SUM(I312+I344)</f>
        <v>0</v>
      </c>
      <c r="J311" s="233">
        <f>SUM(J312+J344)</f>
        <v>0</v>
      </c>
      <c r="K311" s="44">
        <f>SUM(K312+K344)</f>
        <v>0</v>
      </c>
      <c r="L311" s="44">
        <f>SUM(L312+L344)</f>
        <v>0</v>
      </c>
    </row>
    <row r="312" spans="1:12" ht="40.5" hidden="1" customHeight="1">
      <c r="A312" s="55">
        <v>3</v>
      </c>
      <c r="B312" s="55">
        <v>3</v>
      </c>
      <c r="C312" s="51">
        <v>1</v>
      </c>
      <c r="D312" s="52"/>
      <c r="E312" s="52"/>
      <c r="F312" s="54"/>
      <c r="G312" s="234" t="s">
        <v>186</v>
      </c>
      <c r="H312" s="35">
        <v>278</v>
      </c>
      <c r="I312" s="222">
        <f>SUM(I313+I322+I326+I330+I334+I337+I340)</f>
        <v>0</v>
      </c>
      <c r="J312" s="233">
        <f>SUM(J313+J322+J326+J330+J334+J337+J340)</f>
        <v>0</v>
      </c>
      <c r="K312" s="44">
        <f>SUM(K313+K322+K326+K330+K334+K337+K340)</f>
        <v>0</v>
      </c>
      <c r="L312" s="44">
        <f>SUM(L313+L322+L326+L330+L334+L337+L340)</f>
        <v>0</v>
      </c>
    </row>
    <row r="313" spans="1:12" ht="29.25" hidden="1" customHeight="1">
      <c r="A313" s="55">
        <v>3</v>
      </c>
      <c r="B313" s="55">
        <v>3</v>
      </c>
      <c r="C313" s="51">
        <v>1</v>
      </c>
      <c r="D313" s="52">
        <v>1</v>
      </c>
      <c r="E313" s="52"/>
      <c r="F313" s="54"/>
      <c r="G313" s="234" t="s">
        <v>172</v>
      </c>
      <c r="H313" s="35">
        <v>279</v>
      </c>
      <c r="I313" s="222">
        <f>SUM(I314+I316+I319)</f>
        <v>0</v>
      </c>
      <c r="J313" s="222">
        <f>SUM(J314+J316+J319)</f>
        <v>0</v>
      </c>
      <c r="K313" s="222">
        <f>SUM(K314+K316+K319)</f>
        <v>0</v>
      </c>
      <c r="L313" s="222">
        <f>SUM(L314+L316+L319)</f>
        <v>0</v>
      </c>
    </row>
    <row r="314" spans="1:12" ht="27" hidden="1" customHeight="1">
      <c r="A314" s="55">
        <v>3</v>
      </c>
      <c r="B314" s="55">
        <v>3</v>
      </c>
      <c r="C314" s="51">
        <v>1</v>
      </c>
      <c r="D314" s="52">
        <v>1</v>
      </c>
      <c r="E314" s="52">
        <v>1</v>
      </c>
      <c r="F314" s="54"/>
      <c r="G314" s="234" t="s">
        <v>150</v>
      </c>
      <c r="H314" s="35">
        <v>280</v>
      </c>
      <c r="I314" s="222">
        <f>SUM(I315:I315)</f>
        <v>0</v>
      </c>
      <c r="J314" s="233">
        <f>SUM(J315:J315)</f>
        <v>0</v>
      </c>
      <c r="K314" s="44">
        <f>SUM(K315:K315)</f>
        <v>0</v>
      </c>
      <c r="L314" s="44">
        <f>SUM(L315:L315)</f>
        <v>0</v>
      </c>
    </row>
    <row r="315" spans="1:12" ht="28.5" hidden="1" customHeight="1">
      <c r="A315" s="55">
        <v>3</v>
      </c>
      <c r="B315" s="55">
        <v>3</v>
      </c>
      <c r="C315" s="51">
        <v>1</v>
      </c>
      <c r="D315" s="52">
        <v>1</v>
      </c>
      <c r="E315" s="52">
        <v>1</v>
      </c>
      <c r="F315" s="54">
        <v>1</v>
      </c>
      <c r="G315" s="234" t="s">
        <v>150</v>
      </c>
      <c r="H315" s="35">
        <v>281</v>
      </c>
      <c r="I315" s="219"/>
      <c r="J315" s="219"/>
      <c r="K315" s="219"/>
      <c r="L315" s="219"/>
    </row>
    <row r="316" spans="1:12" ht="31.5" hidden="1" customHeight="1">
      <c r="A316" s="55">
        <v>3</v>
      </c>
      <c r="B316" s="55">
        <v>3</v>
      </c>
      <c r="C316" s="51">
        <v>1</v>
      </c>
      <c r="D316" s="52">
        <v>1</v>
      </c>
      <c r="E316" s="52">
        <v>2</v>
      </c>
      <c r="F316" s="54"/>
      <c r="G316" s="234" t="s">
        <v>173</v>
      </c>
      <c r="H316" s="35">
        <v>282</v>
      </c>
      <c r="I316" s="222">
        <f>SUM(I317:I318)</f>
        <v>0</v>
      </c>
      <c r="J316" s="222">
        <f>SUM(J317:J318)</f>
        <v>0</v>
      </c>
      <c r="K316" s="222">
        <f>SUM(K317:K318)</f>
        <v>0</v>
      </c>
      <c r="L316" s="222">
        <f>SUM(L317:L318)</f>
        <v>0</v>
      </c>
    </row>
    <row r="317" spans="1:12" ht="25.5" hidden="1" customHeight="1">
      <c r="A317" s="55">
        <v>3</v>
      </c>
      <c r="B317" s="55">
        <v>3</v>
      </c>
      <c r="C317" s="51">
        <v>1</v>
      </c>
      <c r="D317" s="52">
        <v>1</v>
      </c>
      <c r="E317" s="52">
        <v>2</v>
      </c>
      <c r="F317" s="54">
        <v>1</v>
      </c>
      <c r="G317" s="234" t="s">
        <v>152</v>
      </c>
      <c r="H317" s="35">
        <v>283</v>
      </c>
      <c r="I317" s="219"/>
      <c r="J317" s="219"/>
      <c r="K317" s="219"/>
      <c r="L317" s="219"/>
    </row>
    <row r="318" spans="1:12" ht="29.25" hidden="1" customHeight="1">
      <c r="A318" s="55">
        <v>3</v>
      </c>
      <c r="B318" s="55">
        <v>3</v>
      </c>
      <c r="C318" s="51">
        <v>1</v>
      </c>
      <c r="D318" s="52">
        <v>1</v>
      </c>
      <c r="E318" s="52">
        <v>2</v>
      </c>
      <c r="F318" s="54">
        <v>2</v>
      </c>
      <c r="G318" s="234" t="s">
        <v>153</v>
      </c>
      <c r="H318" s="35">
        <v>284</v>
      </c>
      <c r="I318" s="219"/>
      <c r="J318" s="219"/>
      <c r="K318" s="219"/>
      <c r="L318" s="219"/>
    </row>
    <row r="319" spans="1:12" ht="28.5" hidden="1" customHeight="1">
      <c r="A319" s="55">
        <v>3</v>
      </c>
      <c r="B319" s="55">
        <v>3</v>
      </c>
      <c r="C319" s="51">
        <v>1</v>
      </c>
      <c r="D319" s="52">
        <v>1</v>
      </c>
      <c r="E319" s="52">
        <v>3</v>
      </c>
      <c r="F319" s="54"/>
      <c r="G319" s="234" t="s">
        <v>154</v>
      </c>
      <c r="H319" s="35">
        <v>285</v>
      </c>
      <c r="I319" s="222">
        <f>SUM(I320:I321)</f>
        <v>0</v>
      </c>
      <c r="J319" s="222">
        <f>SUM(J320:J321)</f>
        <v>0</v>
      </c>
      <c r="K319" s="222">
        <f>SUM(K320:K321)</f>
        <v>0</v>
      </c>
      <c r="L319" s="222">
        <f>SUM(L320:L321)</f>
        <v>0</v>
      </c>
    </row>
    <row r="320" spans="1:12" ht="24.75" hidden="1" customHeight="1">
      <c r="A320" s="55">
        <v>3</v>
      </c>
      <c r="B320" s="55">
        <v>3</v>
      </c>
      <c r="C320" s="51">
        <v>1</v>
      </c>
      <c r="D320" s="52">
        <v>1</v>
      </c>
      <c r="E320" s="52">
        <v>3</v>
      </c>
      <c r="F320" s="54">
        <v>1</v>
      </c>
      <c r="G320" s="234" t="s">
        <v>155</v>
      </c>
      <c r="H320" s="35">
        <v>286</v>
      </c>
      <c r="I320" s="219"/>
      <c r="J320" s="219"/>
      <c r="K320" s="219"/>
      <c r="L320" s="219"/>
    </row>
    <row r="321" spans="1:12" ht="22.5" hidden="1" customHeight="1">
      <c r="A321" s="55">
        <v>3</v>
      </c>
      <c r="B321" s="55">
        <v>3</v>
      </c>
      <c r="C321" s="51">
        <v>1</v>
      </c>
      <c r="D321" s="52">
        <v>1</v>
      </c>
      <c r="E321" s="52">
        <v>3</v>
      </c>
      <c r="F321" s="54">
        <v>2</v>
      </c>
      <c r="G321" s="234" t="s">
        <v>174</v>
      </c>
      <c r="H321" s="35">
        <v>287</v>
      </c>
      <c r="I321" s="219"/>
      <c r="J321" s="219"/>
      <c r="K321" s="219"/>
      <c r="L321" s="219"/>
    </row>
    <row r="322" spans="1:12" ht="13.5" hidden="1" customHeight="1">
      <c r="A322" s="66">
        <v>3</v>
      </c>
      <c r="B322" s="49">
        <v>3</v>
      </c>
      <c r="C322" s="51">
        <v>1</v>
      </c>
      <c r="D322" s="52">
        <v>2</v>
      </c>
      <c r="E322" s="52"/>
      <c r="F322" s="54"/>
      <c r="G322" s="234" t="s">
        <v>187</v>
      </c>
      <c r="H322" s="35">
        <v>288</v>
      </c>
      <c r="I322" s="222">
        <f>I323</f>
        <v>0</v>
      </c>
      <c r="J322" s="233">
        <f>J323</f>
        <v>0</v>
      </c>
      <c r="K322" s="44">
        <f>K323</f>
        <v>0</v>
      </c>
      <c r="L322" s="44">
        <f>L323</f>
        <v>0</v>
      </c>
    </row>
    <row r="323" spans="1:12" ht="26.25" hidden="1" customHeight="1">
      <c r="A323" s="66">
        <v>3</v>
      </c>
      <c r="B323" s="66">
        <v>3</v>
      </c>
      <c r="C323" s="49">
        <v>1</v>
      </c>
      <c r="D323" s="47">
        <v>2</v>
      </c>
      <c r="E323" s="47">
        <v>1</v>
      </c>
      <c r="F323" s="50"/>
      <c r="G323" s="234" t="s">
        <v>187</v>
      </c>
      <c r="H323" s="35">
        <v>289</v>
      </c>
      <c r="I323" s="226">
        <f>SUM(I324:I325)</f>
        <v>0</v>
      </c>
      <c r="J323" s="235">
        <f>SUM(J324:J325)</f>
        <v>0</v>
      </c>
      <c r="K323" s="224">
        <f>SUM(K324:K325)</f>
        <v>0</v>
      </c>
      <c r="L323" s="224">
        <f>SUM(L324:L325)</f>
        <v>0</v>
      </c>
    </row>
    <row r="324" spans="1:12" ht="25.5" hidden="1" customHeight="1">
      <c r="A324" s="55">
        <v>3</v>
      </c>
      <c r="B324" s="55">
        <v>3</v>
      </c>
      <c r="C324" s="51">
        <v>1</v>
      </c>
      <c r="D324" s="52">
        <v>2</v>
      </c>
      <c r="E324" s="52">
        <v>1</v>
      </c>
      <c r="F324" s="54">
        <v>1</v>
      </c>
      <c r="G324" s="234" t="s">
        <v>188</v>
      </c>
      <c r="H324" s="35">
        <v>290</v>
      </c>
      <c r="I324" s="219"/>
      <c r="J324" s="219"/>
      <c r="K324" s="219"/>
      <c r="L324" s="219"/>
    </row>
    <row r="325" spans="1:12" ht="24" hidden="1" customHeight="1">
      <c r="A325" s="60">
        <v>3</v>
      </c>
      <c r="B325" s="84">
        <v>3</v>
      </c>
      <c r="C325" s="67">
        <v>1</v>
      </c>
      <c r="D325" s="68">
        <v>2</v>
      </c>
      <c r="E325" s="68">
        <v>1</v>
      </c>
      <c r="F325" s="69">
        <v>2</v>
      </c>
      <c r="G325" s="237" t="s">
        <v>189</v>
      </c>
      <c r="H325" s="35">
        <v>291</v>
      </c>
      <c r="I325" s="219"/>
      <c r="J325" s="219"/>
      <c r="K325" s="219"/>
      <c r="L325" s="219"/>
    </row>
    <row r="326" spans="1:12" ht="27.75" hidden="1" customHeight="1">
      <c r="A326" s="51">
        <v>3</v>
      </c>
      <c r="B326" s="53">
        <v>3</v>
      </c>
      <c r="C326" s="51">
        <v>1</v>
      </c>
      <c r="D326" s="52">
        <v>3</v>
      </c>
      <c r="E326" s="52"/>
      <c r="F326" s="54"/>
      <c r="G326" s="234" t="s">
        <v>190</v>
      </c>
      <c r="H326" s="35">
        <v>292</v>
      </c>
      <c r="I326" s="222">
        <f>I327</f>
        <v>0</v>
      </c>
      <c r="J326" s="233">
        <f>J327</f>
        <v>0</v>
      </c>
      <c r="K326" s="44">
        <f>K327</f>
        <v>0</v>
      </c>
      <c r="L326" s="44">
        <f>L327</f>
        <v>0</v>
      </c>
    </row>
    <row r="327" spans="1:12" ht="24" hidden="1" customHeight="1">
      <c r="A327" s="51">
        <v>3</v>
      </c>
      <c r="B327" s="70">
        <v>3</v>
      </c>
      <c r="C327" s="67">
        <v>1</v>
      </c>
      <c r="D327" s="68">
        <v>3</v>
      </c>
      <c r="E327" s="68">
        <v>1</v>
      </c>
      <c r="F327" s="69"/>
      <c r="G327" s="234" t="s">
        <v>190</v>
      </c>
      <c r="H327" s="35">
        <v>293</v>
      </c>
      <c r="I327" s="44">
        <f>I328+I329</f>
        <v>0</v>
      </c>
      <c r="J327" s="44">
        <f>J328+J329</f>
        <v>0</v>
      </c>
      <c r="K327" s="44">
        <f>K328+K329</f>
        <v>0</v>
      </c>
      <c r="L327" s="44">
        <f>L328+L329</f>
        <v>0</v>
      </c>
    </row>
    <row r="328" spans="1:12" ht="27" hidden="1" customHeight="1">
      <c r="A328" s="51">
        <v>3</v>
      </c>
      <c r="B328" s="53">
        <v>3</v>
      </c>
      <c r="C328" s="51">
        <v>1</v>
      </c>
      <c r="D328" s="52">
        <v>3</v>
      </c>
      <c r="E328" s="52">
        <v>1</v>
      </c>
      <c r="F328" s="54">
        <v>1</v>
      </c>
      <c r="G328" s="234" t="s">
        <v>191</v>
      </c>
      <c r="H328" s="35">
        <v>294</v>
      </c>
      <c r="I328" s="236"/>
      <c r="J328" s="221"/>
      <c r="K328" s="221"/>
      <c r="L328" s="220"/>
    </row>
    <row r="329" spans="1:12" ht="26.25" hidden="1" customHeight="1">
      <c r="A329" s="51">
        <v>3</v>
      </c>
      <c r="B329" s="53">
        <v>3</v>
      </c>
      <c r="C329" s="51">
        <v>1</v>
      </c>
      <c r="D329" s="52">
        <v>3</v>
      </c>
      <c r="E329" s="52">
        <v>1</v>
      </c>
      <c r="F329" s="54">
        <v>2</v>
      </c>
      <c r="G329" s="234" t="s">
        <v>192</v>
      </c>
      <c r="H329" s="35">
        <v>295</v>
      </c>
      <c r="I329" s="221"/>
      <c r="J329" s="219"/>
      <c r="K329" s="219"/>
      <c r="L329" s="219"/>
    </row>
    <row r="330" spans="1:12" ht="13.5" hidden="1" customHeight="1">
      <c r="A330" s="51">
        <v>3</v>
      </c>
      <c r="B330" s="53">
        <v>3</v>
      </c>
      <c r="C330" s="51">
        <v>1</v>
      </c>
      <c r="D330" s="52">
        <v>4</v>
      </c>
      <c r="E330" s="52"/>
      <c r="F330" s="54"/>
      <c r="G330" s="234" t="s">
        <v>193</v>
      </c>
      <c r="H330" s="35">
        <v>296</v>
      </c>
      <c r="I330" s="222">
        <f>I331</f>
        <v>0</v>
      </c>
      <c r="J330" s="233">
        <f>J331</f>
        <v>0</v>
      </c>
      <c r="K330" s="44">
        <f>K331</f>
        <v>0</v>
      </c>
      <c r="L330" s="44">
        <f>L331</f>
        <v>0</v>
      </c>
    </row>
    <row r="331" spans="1:12" ht="31.5" hidden="1" customHeight="1">
      <c r="A331" s="55">
        <v>3</v>
      </c>
      <c r="B331" s="51">
        <v>3</v>
      </c>
      <c r="C331" s="52">
        <v>1</v>
      </c>
      <c r="D331" s="52">
        <v>4</v>
      </c>
      <c r="E331" s="52">
        <v>1</v>
      </c>
      <c r="F331" s="54"/>
      <c r="G331" s="234" t="s">
        <v>193</v>
      </c>
      <c r="H331" s="35">
        <v>297</v>
      </c>
      <c r="I331" s="222">
        <f>SUM(I332:I333)</f>
        <v>0</v>
      </c>
      <c r="J331" s="222">
        <f>SUM(J332:J333)</f>
        <v>0</v>
      </c>
      <c r="K331" s="222">
        <f>SUM(K332:K333)</f>
        <v>0</v>
      </c>
      <c r="L331" s="222">
        <f>SUM(L332:L333)</f>
        <v>0</v>
      </c>
    </row>
    <row r="332" spans="1:12" ht="13.5" hidden="1" customHeight="1">
      <c r="A332" s="55">
        <v>3</v>
      </c>
      <c r="B332" s="51">
        <v>3</v>
      </c>
      <c r="C332" s="52">
        <v>1</v>
      </c>
      <c r="D332" s="52">
        <v>4</v>
      </c>
      <c r="E332" s="52">
        <v>1</v>
      </c>
      <c r="F332" s="54">
        <v>1</v>
      </c>
      <c r="G332" s="234" t="s">
        <v>194</v>
      </c>
      <c r="H332" s="35">
        <v>298</v>
      </c>
      <c r="I332" s="236"/>
      <c r="J332" s="219"/>
      <c r="K332" s="219"/>
      <c r="L332" s="236"/>
    </row>
    <row r="333" spans="1:12" ht="30.75" hidden="1" customHeight="1">
      <c r="A333" s="51">
        <v>3</v>
      </c>
      <c r="B333" s="52">
        <v>3</v>
      </c>
      <c r="C333" s="52">
        <v>1</v>
      </c>
      <c r="D333" s="52">
        <v>4</v>
      </c>
      <c r="E333" s="52">
        <v>1</v>
      </c>
      <c r="F333" s="54">
        <v>2</v>
      </c>
      <c r="G333" s="234" t="s">
        <v>195</v>
      </c>
      <c r="H333" s="35">
        <v>299</v>
      </c>
      <c r="I333" s="236"/>
      <c r="J333" s="221"/>
      <c r="K333" s="221"/>
      <c r="L333" s="220"/>
    </row>
    <row r="334" spans="1:12" ht="26.25" hidden="1" customHeight="1">
      <c r="A334" s="51">
        <v>3</v>
      </c>
      <c r="B334" s="52">
        <v>3</v>
      </c>
      <c r="C334" s="52">
        <v>1</v>
      </c>
      <c r="D334" s="52">
        <v>5</v>
      </c>
      <c r="E334" s="52"/>
      <c r="F334" s="54"/>
      <c r="G334" s="234" t="s">
        <v>196</v>
      </c>
      <c r="H334" s="35">
        <v>300</v>
      </c>
      <c r="I334" s="224">
        <f t="shared" ref="I334:L335" si="27">I335</f>
        <v>0</v>
      </c>
      <c r="J334" s="233">
        <f t="shared" si="27"/>
        <v>0</v>
      </c>
      <c r="K334" s="44">
        <f t="shared" si="27"/>
        <v>0</v>
      </c>
      <c r="L334" s="44">
        <f t="shared" si="27"/>
        <v>0</v>
      </c>
    </row>
    <row r="335" spans="1:12" ht="30" hidden="1" customHeight="1">
      <c r="A335" s="49">
        <v>3</v>
      </c>
      <c r="B335" s="68">
        <v>3</v>
      </c>
      <c r="C335" s="68">
        <v>1</v>
      </c>
      <c r="D335" s="68">
        <v>5</v>
      </c>
      <c r="E335" s="68">
        <v>1</v>
      </c>
      <c r="F335" s="69"/>
      <c r="G335" s="234" t="s">
        <v>196</v>
      </c>
      <c r="H335" s="35">
        <v>301</v>
      </c>
      <c r="I335" s="44">
        <f t="shared" si="27"/>
        <v>0</v>
      </c>
      <c r="J335" s="235">
        <f t="shared" si="27"/>
        <v>0</v>
      </c>
      <c r="K335" s="224">
        <f t="shared" si="27"/>
        <v>0</v>
      </c>
      <c r="L335" s="224">
        <f t="shared" si="27"/>
        <v>0</v>
      </c>
    </row>
    <row r="336" spans="1:12" ht="30" hidden="1" customHeight="1">
      <c r="A336" s="51">
        <v>3</v>
      </c>
      <c r="B336" s="52">
        <v>3</v>
      </c>
      <c r="C336" s="52">
        <v>1</v>
      </c>
      <c r="D336" s="52">
        <v>5</v>
      </c>
      <c r="E336" s="52">
        <v>1</v>
      </c>
      <c r="F336" s="54">
        <v>1</v>
      </c>
      <c r="G336" s="234" t="s">
        <v>197</v>
      </c>
      <c r="H336" s="35">
        <v>302</v>
      </c>
      <c r="I336" s="219"/>
      <c r="J336" s="221"/>
      <c r="K336" s="221"/>
      <c r="L336" s="220"/>
    </row>
    <row r="337" spans="1:16" ht="30" hidden="1" customHeight="1">
      <c r="A337" s="51">
        <v>3</v>
      </c>
      <c r="B337" s="52">
        <v>3</v>
      </c>
      <c r="C337" s="52">
        <v>1</v>
      </c>
      <c r="D337" s="52">
        <v>6</v>
      </c>
      <c r="E337" s="52"/>
      <c r="F337" s="54"/>
      <c r="G337" s="234" t="s">
        <v>167</v>
      </c>
      <c r="H337" s="35">
        <v>303</v>
      </c>
      <c r="I337" s="44">
        <f t="shared" ref="I337:L338" si="28">I338</f>
        <v>0</v>
      </c>
      <c r="J337" s="233">
        <f t="shared" si="28"/>
        <v>0</v>
      </c>
      <c r="K337" s="44">
        <f t="shared" si="28"/>
        <v>0</v>
      </c>
      <c r="L337" s="44">
        <f t="shared" si="28"/>
        <v>0</v>
      </c>
    </row>
    <row r="338" spans="1:16" ht="30" hidden="1" customHeight="1">
      <c r="A338" s="51">
        <v>3</v>
      </c>
      <c r="B338" s="52">
        <v>3</v>
      </c>
      <c r="C338" s="52">
        <v>1</v>
      </c>
      <c r="D338" s="52">
        <v>6</v>
      </c>
      <c r="E338" s="52">
        <v>1</v>
      </c>
      <c r="F338" s="54"/>
      <c r="G338" s="234" t="s">
        <v>167</v>
      </c>
      <c r="H338" s="35">
        <v>304</v>
      </c>
      <c r="I338" s="222">
        <f t="shared" si="28"/>
        <v>0</v>
      </c>
      <c r="J338" s="233">
        <f t="shared" si="28"/>
        <v>0</v>
      </c>
      <c r="K338" s="44">
        <f t="shared" si="28"/>
        <v>0</v>
      </c>
      <c r="L338" s="44">
        <f t="shared" si="28"/>
        <v>0</v>
      </c>
    </row>
    <row r="339" spans="1:16" ht="25.5" hidden="1" customHeight="1">
      <c r="A339" s="51">
        <v>3</v>
      </c>
      <c r="B339" s="52">
        <v>3</v>
      </c>
      <c r="C339" s="52">
        <v>1</v>
      </c>
      <c r="D339" s="52">
        <v>6</v>
      </c>
      <c r="E339" s="52">
        <v>1</v>
      </c>
      <c r="F339" s="54">
        <v>1</v>
      </c>
      <c r="G339" s="234" t="s">
        <v>167</v>
      </c>
      <c r="H339" s="35">
        <v>305</v>
      </c>
      <c r="I339" s="221"/>
      <c r="J339" s="221"/>
      <c r="K339" s="221"/>
      <c r="L339" s="220"/>
    </row>
    <row r="340" spans="1:16" ht="22.5" hidden="1" customHeight="1">
      <c r="A340" s="51">
        <v>3</v>
      </c>
      <c r="B340" s="52">
        <v>3</v>
      </c>
      <c r="C340" s="52">
        <v>1</v>
      </c>
      <c r="D340" s="52">
        <v>7</v>
      </c>
      <c r="E340" s="52"/>
      <c r="F340" s="54"/>
      <c r="G340" s="234" t="s">
        <v>198</v>
      </c>
      <c r="H340" s="35">
        <v>306</v>
      </c>
      <c r="I340" s="222">
        <f>I341</f>
        <v>0</v>
      </c>
      <c r="J340" s="233">
        <f>J341</f>
        <v>0</v>
      </c>
      <c r="K340" s="44">
        <f>K341</f>
        <v>0</v>
      </c>
      <c r="L340" s="44">
        <f>L341</f>
        <v>0</v>
      </c>
    </row>
    <row r="341" spans="1:16" ht="25.5" hidden="1" customHeight="1">
      <c r="A341" s="51">
        <v>3</v>
      </c>
      <c r="B341" s="52">
        <v>3</v>
      </c>
      <c r="C341" s="52">
        <v>1</v>
      </c>
      <c r="D341" s="52">
        <v>7</v>
      </c>
      <c r="E341" s="52">
        <v>1</v>
      </c>
      <c r="F341" s="54"/>
      <c r="G341" s="234" t="s">
        <v>198</v>
      </c>
      <c r="H341" s="35">
        <v>307</v>
      </c>
      <c r="I341" s="222">
        <f>I342+I343</f>
        <v>0</v>
      </c>
      <c r="J341" s="222">
        <f>J342+J343</f>
        <v>0</v>
      </c>
      <c r="K341" s="222">
        <f>K342+K343</f>
        <v>0</v>
      </c>
      <c r="L341" s="222">
        <f>L342+L343</f>
        <v>0</v>
      </c>
    </row>
    <row r="342" spans="1:16" ht="27" hidden="1" customHeight="1">
      <c r="A342" s="51">
        <v>3</v>
      </c>
      <c r="B342" s="52">
        <v>3</v>
      </c>
      <c r="C342" s="52">
        <v>1</v>
      </c>
      <c r="D342" s="52">
        <v>7</v>
      </c>
      <c r="E342" s="52">
        <v>1</v>
      </c>
      <c r="F342" s="54">
        <v>1</v>
      </c>
      <c r="G342" s="234" t="s">
        <v>199</v>
      </c>
      <c r="H342" s="35">
        <v>308</v>
      </c>
      <c r="I342" s="221"/>
      <c r="J342" s="221"/>
      <c r="K342" s="221"/>
      <c r="L342" s="220"/>
    </row>
    <row r="343" spans="1:16" ht="27.75" hidden="1" customHeight="1">
      <c r="A343" s="51">
        <v>3</v>
      </c>
      <c r="B343" s="52">
        <v>3</v>
      </c>
      <c r="C343" s="52">
        <v>1</v>
      </c>
      <c r="D343" s="52">
        <v>7</v>
      </c>
      <c r="E343" s="52">
        <v>1</v>
      </c>
      <c r="F343" s="54">
        <v>2</v>
      </c>
      <c r="G343" s="234" t="s">
        <v>200</v>
      </c>
      <c r="H343" s="35">
        <v>309</v>
      </c>
      <c r="I343" s="219"/>
      <c r="J343" s="219"/>
      <c r="K343" s="219"/>
      <c r="L343" s="219"/>
    </row>
    <row r="344" spans="1:16" ht="38.25" hidden="1" customHeight="1">
      <c r="A344" s="51">
        <v>3</v>
      </c>
      <c r="B344" s="52">
        <v>3</v>
      </c>
      <c r="C344" s="52">
        <v>2</v>
      </c>
      <c r="D344" s="52"/>
      <c r="E344" s="52"/>
      <c r="F344" s="54"/>
      <c r="G344" s="53" t="s">
        <v>201</v>
      </c>
      <c r="H344" s="35">
        <v>310</v>
      </c>
      <c r="I344" s="222">
        <f>SUM(I345+I354+I358+I362+I366+I369+I372)</f>
        <v>0</v>
      </c>
      <c r="J344" s="233">
        <f>SUM(J345+J354+J358+J362+J366+J369+J372)</f>
        <v>0</v>
      </c>
      <c r="K344" s="44">
        <f>SUM(K345+K354+K358+K362+K366+K369+K372)</f>
        <v>0</v>
      </c>
      <c r="L344" s="44">
        <f>SUM(L345+L354+L358+L362+L366+L369+L372)</f>
        <v>0</v>
      </c>
    </row>
    <row r="345" spans="1:16" ht="30" hidden="1" customHeight="1">
      <c r="A345" s="51">
        <v>3</v>
      </c>
      <c r="B345" s="52">
        <v>3</v>
      </c>
      <c r="C345" s="52">
        <v>2</v>
      </c>
      <c r="D345" s="52">
        <v>1</v>
      </c>
      <c r="E345" s="52"/>
      <c r="F345" s="54"/>
      <c r="G345" s="53" t="s">
        <v>149</v>
      </c>
      <c r="H345" s="35">
        <v>311</v>
      </c>
      <c r="I345" s="222">
        <f>I346+I348+I351</f>
        <v>0</v>
      </c>
      <c r="J345" s="222">
        <f>J346+J348+J351</f>
        <v>0</v>
      </c>
      <c r="K345" s="222">
        <f>K346+K348+K351</f>
        <v>0</v>
      </c>
      <c r="L345" s="222">
        <f>L346+L348+L351</f>
        <v>0</v>
      </c>
    </row>
    <row r="346" spans="1:16" ht="13.5" hidden="1" customHeight="1">
      <c r="A346" s="55">
        <v>3</v>
      </c>
      <c r="B346" s="51">
        <v>3</v>
      </c>
      <c r="C346" s="52">
        <v>2</v>
      </c>
      <c r="D346" s="53">
        <v>1</v>
      </c>
      <c r="E346" s="51">
        <v>1</v>
      </c>
      <c r="F346" s="54"/>
      <c r="G346" s="53" t="s">
        <v>149</v>
      </c>
      <c r="H346" s="35">
        <v>312</v>
      </c>
      <c r="I346" s="222">
        <f t="shared" ref="I346:P346" si="29">SUM(I347:I347)</f>
        <v>0</v>
      </c>
      <c r="J346" s="222">
        <f t="shared" si="29"/>
        <v>0</v>
      </c>
      <c r="K346" s="222">
        <f t="shared" si="29"/>
        <v>0</v>
      </c>
      <c r="L346" s="222">
        <f t="shared" si="29"/>
        <v>0</v>
      </c>
      <c r="M346" s="232">
        <f t="shared" si="29"/>
        <v>0</v>
      </c>
      <c r="N346" s="232">
        <f t="shared" si="29"/>
        <v>0</v>
      </c>
      <c r="O346" s="232">
        <f t="shared" si="29"/>
        <v>0</v>
      </c>
      <c r="P346" s="232">
        <f t="shared" si="29"/>
        <v>0</v>
      </c>
    </row>
    <row r="347" spans="1:16" ht="27.75" hidden="1" customHeight="1">
      <c r="A347" s="55">
        <v>3</v>
      </c>
      <c r="B347" s="51">
        <v>3</v>
      </c>
      <c r="C347" s="52">
        <v>2</v>
      </c>
      <c r="D347" s="53">
        <v>1</v>
      </c>
      <c r="E347" s="51">
        <v>1</v>
      </c>
      <c r="F347" s="54">
        <v>1</v>
      </c>
      <c r="G347" s="53" t="s">
        <v>150</v>
      </c>
      <c r="H347" s="35">
        <v>313</v>
      </c>
      <c r="I347" s="221"/>
      <c r="J347" s="221"/>
      <c r="K347" s="221"/>
      <c r="L347" s="220"/>
    </row>
    <row r="348" spans="1:16" ht="13.5" hidden="1" customHeight="1">
      <c r="A348" s="55">
        <v>3</v>
      </c>
      <c r="B348" s="51">
        <v>3</v>
      </c>
      <c r="C348" s="52">
        <v>2</v>
      </c>
      <c r="D348" s="53">
        <v>1</v>
      </c>
      <c r="E348" s="51">
        <v>2</v>
      </c>
      <c r="F348" s="54"/>
      <c r="G348" s="70" t="s">
        <v>173</v>
      </c>
      <c r="H348" s="35">
        <v>314</v>
      </c>
      <c r="I348" s="222">
        <f>SUM(I349:I350)</f>
        <v>0</v>
      </c>
      <c r="J348" s="222">
        <f>SUM(J349:J350)</f>
        <v>0</v>
      </c>
      <c r="K348" s="222">
        <f>SUM(K349:K350)</f>
        <v>0</v>
      </c>
      <c r="L348" s="222">
        <f>SUM(L349:L350)</f>
        <v>0</v>
      </c>
    </row>
    <row r="349" spans="1:16" ht="13.5" hidden="1" customHeight="1">
      <c r="A349" s="55">
        <v>3</v>
      </c>
      <c r="B349" s="51">
        <v>3</v>
      </c>
      <c r="C349" s="52">
        <v>2</v>
      </c>
      <c r="D349" s="53">
        <v>1</v>
      </c>
      <c r="E349" s="51">
        <v>2</v>
      </c>
      <c r="F349" s="54">
        <v>1</v>
      </c>
      <c r="G349" s="70" t="s">
        <v>152</v>
      </c>
      <c r="H349" s="35">
        <v>315</v>
      </c>
      <c r="I349" s="221"/>
      <c r="J349" s="221"/>
      <c r="K349" s="221"/>
      <c r="L349" s="220"/>
    </row>
    <row r="350" spans="1:16" ht="13.5" hidden="1" customHeight="1">
      <c r="A350" s="55">
        <v>3</v>
      </c>
      <c r="B350" s="51">
        <v>3</v>
      </c>
      <c r="C350" s="52">
        <v>2</v>
      </c>
      <c r="D350" s="53">
        <v>1</v>
      </c>
      <c r="E350" s="51">
        <v>2</v>
      </c>
      <c r="F350" s="54">
        <v>2</v>
      </c>
      <c r="G350" s="70" t="s">
        <v>153</v>
      </c>
      <c r="H350" s="35">
        <v>316</v>
      </c>
      <c r="I350" s="219"/>
      <c r="J350" s="219"/>
      <c r="K350" s="219"/>
      <c r="L350" s="219"/>
    </row>
    <row r="351" spans="1:16" ht="13.5" hidden="1" customHeight="1">
      <c r="A351" s="55">
        <v>3</v>
      </c>
      <c r="B351" s="51">
        <v>3</v>
      </c>
      <c r="C351" s="52">
        <v>2</v>
      </c>
      <c r="D351" s="53">
        <v>1</v>
      </c>
      <c r="E351" s="51">
        <v>3</v>
      </c>
      <c r="F351" s="54"/>
      <c r="G351" s="70" t="s">
        <v>154</v>
      </c>
      <c r="H351" s="35">
        <v>317</v>
      </c>
      <c r="I351" s="222">
        <f>SUM(I352:I353)</f>
        <v>0</v>
      </c>
      <c r="J351" s="222">
        <f>SUM(J352:J353)</f>
        <v>0</v>
      </c>
      <c r="K351" s="222">
        <f>SUM(K352:K353)</f>
        <v>0</v>
      </c>
      <c r="L351" s="222">
        <f>SUM(L352:L353)</f>
        <v>0</v>
      </c>
    </row>
    <row r="352" spans="1:16" ht="13.5" hidden="1" customHeight="1">
      <c r="A352" s="55">
        <v>3</v>
      </c>
      <c r="B352" s="51">
        <v>3</v>
      </c>
      <c r="C352" s="52">
        <v>2</v>
      </c>
      <c r="D352" s="53">
        <v>1</v>
      </c>
      <c r="E352" s="51">
        <v>3</v>
      </c>
      <c r="F352" s="54">
        <v>1</v>
      </c>
      <c r="G352" s="70" t="s">
        <v>155</v>
      </c>
      <c r="H352" s="35">
        <v>318</v>
      </c>
      <c r="I352" s="219"/>
      <c r="J352" s="219"/>
      <c r="K352" s="219"/>
      <c r="L352" s="219"/>
    </row>
    <row r="353" spans="1:12" ht="13.5" hidden="1" customHeight="1">
      <c r="A353" s="55">
        <v>3</v>
      </c>
      <c r="B353" s="51">
        <v>3</v>
      </c>
      <c r="C353" s="52">
        <v>2</v>
      </c>
      <c r="D353" s="53">
        <v>1</v>
      </c>
      <c r="E353" s="51">
        <v>3</v>
      </c>
      <c r="F353" s="54">
        <v>2</v>
      </c>
      <c r="G353" s="70" t="s">
        <v>174</v>
      </c>
      <c r="H353" s="35">
        <v>319</v>
      </c>
      <c r="I353" s="230"/>
      <c r="J353" s="231"/>
      <c r="K353" s="230"/>
      <c r="L353" s="230"/>
    </row>
    <row r="354" spans="1:12" ht="13.5" hidden="1" customHeight="1">
      <c r="A354" s="60">
        <v>3</v>
      </c>
      <c r="B354" s="60">
        <v>3</v>
      </c>
      <c r="C354" s="67">
        <v>2</v>
      </c>
      <c r="D354" s="70">
        <v>2</v>
      </c>
      <c r="E354" s="67"/>
      <c r="F354" s="69"/>
      <c r="G354" s="70" t="s">
        <v>187</v>
      </c>
      <c r="H354" s="35">
        <v>320</v>
      </c>
      <c r="I354" s="229">
        <f>I355</f>
        <v>0</v>
      </c>
      <c r="J354" s="228">
        <f>J355</f>
        <v>0</v>
      </c>
      <c r="K354" s="227">
        <f>K355</f>
        <v>0</v>
      </c>
      <c r="L354" s="227">
        <f>L355</f>
        <v>0</v>
      </c>
    </row>
    <row r="355" spans="1:12" ht="13.5" hidden="1" customHeight="1">
      <c r="A355" s="55">
        <v>3</v>
      </c>
      <c r="B355" s="55">
        <v>3</v>
      </c>
      <c r="C355" s="51">
        <v>2</v>
      </c>
      <c r="D355" s="53">
        <v>2</v>
      </c>
      <c r="E355" s="51">
        <v>1</v>
      </c>
      <c r="F355" s="54"/>
      <c r="G355" s="70" t="s">
        <v>187</v>
      </c>
      <c r="H355" s="35">
        <v>321</v>
      </c>
      <c r="I355" s="222">
        <f>SUM(I356:I357)</f>
        <v>0</v>
      </c>
      <c r="J355" s="223">
        <f>SUM(J356:J357)</f>
        <v>0</v>
      </c>
      <c r="K355" s="44">
        <f>SUM(K356:K357)</f>
        <v>0</v>
      </c>
      <c r="L355" s="44">
        <f>SUM(L356:L357)</f>
        <v>0</v>
      </c>
    </row>
    <row r="356" spans="1:12" ht="26.25" hidden="1" customHeight="1">
      <c r="A356" s="55">
        <v>3</v>
      </c>
      <c r="B356" s="55">
        <v>3</v>
      </c>
      <c r="C356" s="51">
        <v>2</v>
      </c>
      <c r="D356" s="53">
        <v>2</v>
      </c>
      <c r="E356" s="55">
        <v>1</v>
      </c>
      <c r="F356" s="76">
        <v>1</v>
      </c>
      <c r="G356" s="53" t="s">
        <v>188</v>
      </c>
      <c r="H356" s="35">
        <v>322</v>
      </c>
      <c r="I356" s="219"/>
      <c r="J356" s="219"/>
      <c r="K356" s="219"/>
      <c r="L356" s="219"/>
    </row>
    <row r="357" spans="1:12" ht="13.5" hidden="1" customHeight="1">
      <c r="A357" s="60">
        <v>3</v>
      </c>
      <c r="B357" s="60">
        <v>3</v>
      </c>
      <c r="C357" s="61">
        <v>2</v>
      </c>
      <c r="D357" s="62">
        <v>2</v>
      </c>
      <c r="E357" s="63">
        <v>1</v>
      </c>
      <c r="F357" s="81">
        <v>2</v>
      </c>
      <c r="G357" s="63" t="s">
        <v>189</v>
      </c>
      <c r="H357" s="35">
        <v>323</v>
      </c>
      <c r="I357" s="219"/>
      <c r="J357" s="219"/>
      <c r="K357" s="219"/>
      <c r="L357" s="219"/>
    </row>
    <row r="358" spans="1:12" ht="23.25" hidden="1" customHeight="1">
      <c r="A358" s="55">
        <v>3</v>
      </c>
      <c r="B358" s="55">
        <v>3</v>
      </c>
      <c r="C358" s="51">
        <v>2</v>
      </c>
      <c r="D358" s="52">
        <v>3</v>
      </c>
      <c r="E358" s="53"/>
      <c r="F358" s="76"/>
      <c r="G358" s="53" t="s">
        <v>190</v>
      </c>
      <c r="H358" s="35">
        <v>324</v>
      </c>
      <c r="I358" s="222">
        <f>I359</f>
        <v>0</v>
      </c>
      <c r="J358" s="223">
        <f>J359</f>
        <v>0</v>
      </c>
      <c r="K358" s="44">
        <f>K359</f>
        <v>0</v>
      </c>
      <c r="L358" s="44">
        <f>L359</f>
        <v>0</v>
      </c>
    </row>
    <row r="359" spans="1:12" ht="27.75" hidden="1" customHeight="1">
      <c r="A359" s="55">
        <v>3</v>
      </c>
      <c r="B359" s="55">
        <v>3</v>
      </c>
      <c r="C359" s="51">
        <v>2</v>
      </c>
      <c r="D359" s="52">
        <v>3</v>
      </c>
      <c r="E359" s="53">
        <v>1</v>
      </c>
      <c r="F359" s="76"/>
      <c r="G359" s="53" t="s">
        <v>190</v>
      </c>
      <c r="H359" s="35">
        <v>325</v>
      </c>
      <c r="I359" s="222">
        <f>I360+I361</f>
        <v>0</v>
      </c>
      <c r="J359" s="222">
        <f>J360+J361</f>
        <v>0</v>
      </c>
      <c r="K359" s="222">
        <f>K360+K361</f>
        <v>0</v>
      </c>
      <c r="L359" s="222">
        <f>L360+L361</f>
        <v>0</v>
      </c>
    </row>
    <row r="360" spans="1:12" ht="28.5" hidden="1" customHeight="1">
      <c r="A360" s="55">
        <v>3</v>
      </c>
      <c r="B360" s="55">
        <v>3</v>
      </c>
      <c r="C360" s="51">
        <v>2</v>
      </c>
      <c r="D360" s="52">
        <v>3</v>
      </c>
      <c r="E360" s="53">
        <v>1</v>
      </c>
      <c r="F360" s="76">
        <v>1</v>
      </c>
      <c r="G360" s="53" t="s">
        <v>191</v>
      </c>
      <c r="H360" s="35">
        <v>326</v>
      </c>
      <c r="I360" s="221"/>
      <c r="J360" s="221"/>
      <c r="K360" s="221"/>
      <c r="L360" s="220"/>
    </row>
    <row r="361" spans="1:12" ht="27.75" hidden="1" customHeight="1">
      <c r="A361" s="55">
        <v>3</v>
      </c>
      <c r="B361" s="55">
        <v>3</v>
      </c>
      <c r="C361" s="51">
        <v>2</v>
      </c>
      <c r="D361" s="52">
        <v>3</v>
      </c>
      <c r="E361" s="53">
        <v>1</v>
      </c>
      <c r="F361" s="76">
        <v>2</v>
      </c>
      <c r="G361" s="53" t="s">
        <v>192</v>
      </c>
      <c r="H361" s="35">
        <v>327</v>
      </c>
      <c r="I361" s="219"/>
      <c r="J361" s="219"/>
      <c r="K361" s="219"/>
      <c r="L361" s="219"/>
    </row>
    <row r="362" spans="1:12" ht="13.5" hidden="1" customHeight="1">
      <c r="A362" s="55">
        <v>3</v>
      </c>
      <c r="B362" s="55">
        <v>3</v>
      </c>
      <c r="C362" s="51">
        <v>2</v>
      </c>
      <c r="D362" s="52">
        <v>4</v>
      </c>
      <c r="E362" s="52"/>
      <c r="F362" s="54"/>
      <c r="G362" s="53" t="s">
        <v>193</v>
      </c>
      <c r="H362" s="35">
        <v>328</v>
      </c>
      <c r="I362" s="222">
        <f>I363</f>
        <v>0</v>
      </c>
      <c r="J362" s="223">
        <f>J363</f>
        <v>0</v>
      </c>
      <c r="K362" s="44">
        <f>K363</f>
        <v>0</v>
      </c>
      <c r="L362" s="44">
        <f>L363</f>
        <v>0</v>
      </c>
    </row>
    <row r="363" spans="1:12" ht="13.5" hidden="1" customHeight="1">
      <c r="A363" s="66">
        <v>3</v>
      </c>
      <c r="B363" s="66">
        <v>3</v>
      </c>
      <c r="C363" s="49">
        <v>2</v>
      </c>
      <c r="D363" s="47">
        <v>4</v>
      </c>
      <c r="E363" s="47">
        <v>1</v>
      </c>
      <c r="F363" s="50"/>
      <c r="G363" s="53" t="s">
        <v>193</v>
      </c>
      <c r="H363" s="35">
        <v>329</v>
      </c>
      <c r="I363" s="226">
        <f>SUM(I364:I365)</f>
        <v>0</v>
      </c>
      <c r="J363" s="225">
        <f>SUM(J364:J365)</f>
        <v>0</v>
      </c>
      <c r="K363" s="224">
        <f>SUM(K364:K365)</f>
        <v>0</v>
      </c>
      <c r="L363" s="224">
        <f>SUM(L364:L365)</f>
        <v>0</v>
      </c>
    </row>
    <row r="364" spans="1:12" ht="30.75" hidden="1" customHeight="1">
      <c r="A364" s="55">
        <v>3</v>
      </c>
      <c r="B364" s="55">
        <v>3</v>
      </c>
      <c r="C364" s="51">
        <v>2</v>
      </c>
      <c r="D364" s="52">
        <v>4</v>
      </c>
      <c r="E364" s="52">
        <v>1</v>
      </c>
      <c r="F364" s="54">
        <v>1</v>
      </c>
      <c r="G364" s="53" t="s">
        <v>194</v>
      </c>
      <c r="H364" s="35">
        <v>330</v>
      </c>
      <c r="I364" s="219"/>
      <c r="J364" s="219"/>
      <c r="K364" s="219"/>
      <c r="L364" s="219"/>
    </row>
    <row r="365" spans="1:12" ht="13.5" hidden="1" customHeight="1">
      <c r="A365" s="55">
        <v>3</v>
      </c>
      <c r="B365" s="55">
        <v>3</v>
      </c>
      <c r="C365" s="51">
        <v>2</v>
      </c>
      <c r="D365" s="52">
        <v>4</v>
      </c>
      <c r="E365" s="52">
        <v>1</v>
      </c>
      <c r="F365" s="54">
        <v>2</v>
      </c>
      <c r="G365" s="53" t="s">
        <v>202</v>
      </c>
      <c r="H365" s="35">
        <v>331</v>
      </c>
      <c r="I365" s="219"/>
      <c r="J365" s="219"/>
      <c r="K365" s="219"/>
      <c r="L365" s="219"/>
    </row>
    <row r="366" spans="1:12" ht="13.5" hidden="1" customHeight="1">
      <c r="A366" s="55">
        <v>3</v>
      </c>
      <c r="B366" s="55">
        <v>3</v>
      </c>
      <c r="C366" s="51">
        <v>2</v>
      </c>
      <c r="D366" s="52">
        <v>5</v>
      </c>
      <c r="E366" s="52"/>
      <c r="F366" s="54"/>
      <c r="G366" s="53" t="s">
        <v>196</v>
      </c>
      <c r="H366" s="35">
        <v>332</v>
      </c>
      <c r="I366" s="222">
        <f t="shared" ref="I366:L367" si="30">I367</f>
        <v>0</v>
      </c>
      <c r="J366" s="223">
        <f t="shared" si="30"/>
        <v>0</v>
      </c>
      <c r="K366" s="44">
        <f t="shared" si="30"/>
        <v>0</v>
      </c>
      <c r="L366" s="44">
        <f t="shared" si="30"/>
        <v>0</v>
      </c>
    </row>
    <row r="367" spans="1:12" ht="13.5" hidden="1" customHeight="1">
      <c r="A367" s="66">
        <v>3</v>
      </c>
      <c r="B367" s="66">
        <v>3</v>
      </c>
      <c r="C367" s="49">
        <v>2</v>
      </c>
      <c r="D367" s="47">
        <v>5</v>
      </c>
      <c r="E367" s="47">
        <v>1</v>
      </c>
      <c r="F367" s="50"/>
      <c r="G367" s="53" t="s">
        <v>196</v>
      </c>
      <c r="H367" s="35">
        <v>333</v>
      </c>
      <c r="I367" s="226">
        <f t="shared" si="30"/>
        <v>0</v>
      </c>
      <c r="J367" s="225">
        <f t="shared" si="30"/>
        <v>0</v>
      </c>
      <c r="K367" s="224">
        <f t="shared" si="30"/>
        <v>0</v>
      </c>
      <c r="L367" s="224">
        <f t="shared" si="30"/>
        <v>0</v>
      </c>
    </row>
    <row r="368" spans="1:12" ht="13.5" hidden="1" customHeight="1">
      <c r="A368" s="55">
        <v>3</v>
      </c>
      <c r="B368" s="55">
        <v>3</v>
      </c>
      <c r="C368" s="51">
        <v>2</v>
      </c>
      <c r="D368" s="52">
        <v>5</v>
      </c>
      <c r="E368" s="52">
        <v>1</v>
      </c>
      <c r="F368" s="54">
        <v>1</v>
      </c>
      <c r="G368" s="53" t="s">
        <v>196</v>
      </c>
      <c r="H368" s="35">
        <v>334</v>
      </c>
      <c r="I368" s="221"/>
      <c r="J368" s="221"/>
      <c r="K368" s="221"/>
      <c r="L368" s="220"/>
    </row>
    <row r="369" spans="1:12" ht="30.75" hidden="1" customHeight="1">
      <c r="A369" s="55">
        <v>3</v>
      </c>
      <c r="B369" s="55">
        <v>3</v>
      </c>
      <c r="C369" s="51">
        <v>2</v>
      </c>
      <c r="D369" s="52">
        <v>6</v>
      </c>
      <c r="E369" s="52"/>
      <c r="F369" s="54"/>
      <c r="G369" s="53" t="s">
        <v>167</v>
      </c>
      <c r="H369" s="35">
        <v>335</v>
      </c>
      <c r="I369" s="222">
        <f t="shared" ref="I369:L370" si="31">I370</f>
        <v>0</v>
      </c>
      <c r="J369" s="223">
        <f t="shared" si="31"/>
        <v>0</v>
      </c>
      <c r="K369" s="44">
        <f t="shared" si="31"/>
        <v>0</v>
      </c>
      <c r="L369" s="44">
        <f t="shared" si="31"/>
        <v>0</v>
      </c>
    </row>
    <row r="370" spans="1:12" ht="25.5" hidden="1" customHeight="1">
      <c r="A370" s="55">
        <v>3</v>
      </c>
      <c r="B370" s="55">
        <v>3</v>
      </c>
      <c r="C370" s="51">
        <v>2</v>
      </c>
      <c r="D370" s="52">
        <v>6</v>
      </c>
      <c r="E370" s="52">
        <v>1</v>
      </c>
      <c r="F370" s="54"/>
      <c r="G370" s="53" t="s">
        <v>167</v>
      </c>
      <c r="H370" s="35">
        <v>336</v>
      </c>
      <c r="I370" s="222">
        <f t="shared" si="31"/>
        <v>0</v>
      </c>
      <c r="J370" s="223">
        <f t="shared" si="31"/>
        <v>0</v>
      </c>
      <c r="K370" s="44">
        <f t="shared" si="31"/>
        <v>0</v>
      </c>
      <c r="L370" s="44">
        <f t="shared" si="31"/>
        <v>0</v>
      </c>
    </row>
    <row r="371" spans="1:12" ht="24" hidden="1" customHeight="1">
      <c r="A371" s="60">
        <v>3</v>
      </c>
      <c r="B371" s="60">
        <v>3</v>
      </c>
      <c r="C371" s="61">
        <v>2</v>
      </c>
      <c r="D371" s="62">
        <v>6</v>
      </c>
      <c r="E371" s="62">
        <v>1</v>
      </c>
      <c r="F371" s="64">
        <v>1</v>
      </c>
      <c r="G371" s="63" t="s">
        <v>167</v>
      </c>
      <c r="H371" s="35">
        <v>337</v>
      </c>
      <c r="I371" s="221"/>
      <c r="J371" s="221"/>
      <c r="K371" s="221"/>
      <c r="L371" s="220"/>
    </row>
    <row r="372" spans="1:12" ht="28.5" hidden="1" customHeight="1">
      <c r="A372" s="55">
        <v>3</v>
      </c>
      <c r="B372" s="55">
        <v>3</v>
      </c>
      <c r="C372" s="51">
        <v>2</v>
      </c>
      <c r="D372" s="52">
        <v>7</v>
      </c>
      <c r="E372" s="52"/>
      <c r="F372" s="54"/>
      <c r="G372" s="53" t="s">
        <v>198</v>
      </c>
      <c r="H372" s="35">
        <v>338</v>
      </c>
      <c r="I372" s="222">
        <f>I373</f>
        <v>0</v>
      </c>
      <c r="J372" s="223">
        <f>J373</f>
        <v>0</v>
      </c>
      <c r="K372" s="44">
        <f>K373</f>
        <v>0</v>
      </c>
      <c r="L372" s="44">
        <f>L373</f>
        <v>0</v>
      </c>
    </row>
    <row r="373" spans="1:12" ht="28.5" hidden="1" customHeight="1">
      <c r="A373" s="60">
        <v>3</v>
      </c>
      <c r="B373" s="60">
        <v>3</v>
      </c>
      <c r="C373" s="61">
        <v>2</v>
      </c>
      <c r="D373" s="62">
        <v>7</v>
      </c>
      <c r="E373" s="62">
        <v>1</v>
      </c>
      <c r="F373" s="64"/>
      <c r="G373" s="53" t="s">
        <v>198</v>
      </c>
      <c r="H373" s="35">
        <v>339</v>
      </c>
      <c r="I373" s="222">
        <f>SUM(I374:I375)</f>
        <v>0</v>
      </c>
      <c r="J373" s="222">
        <f>SUM(J374:J375)</f>
        <v>0</v>
      </c>
      <c r="K373" s="222">
        <f>SUM(K374:K375)</f>
        <v>0</v>
      </c>
      <c r="L373" s="222">
        <f>SUM(L374:L375)</f>
        <v>0</v>
      </c>
    </row>
    <row r="374" spans="1:12" ht="27" hidden="1" customHeight="1">
      <c r="A374" s="55">
        <v>3</v>
      </c>
      <c r="B374" s="55">
        <v>3</v>
      </c>
      <c r="C374" s="51">
        <v>2</v>
      </c>
      <c r="D374" s="52">
        <v>7</v>
      </c>
      <c r="E374" s="52">
        <v>1</v>
      </c>
      <c r="F374" s="54">
        <v>1</v>
      </c>
      <c r="G374" s="53" t="s">
        <v>199</v>
      </c>
      <c r="H374" s="35">
        <v>340</v>
      </c>
      <c r="I374" s="221"/>
      <c r="J374" s="221"/>
      <c r="K374" s="221"/>
      <c r="L374" s="220"/>
    </row>
    <row r="375" spans="1:12" ht="30" hidden="1" customHeight="1">
      <c r="A375" s="55">
        <v>3</v>
      </c>
      <c r="B375" s="55">
        <v>3</v>
      </c>
      <c r="C375" s="51">
        <v>2</v>
      </c>
      <c r="D375" s="52">
        <v>7</v>
      </c>
      <c r="E375" s="52">
        <v>1</v>
      </c>
      <c r="F375" s="54">
        <v>2</v>
      </c>
      <c r="G375" s="53" t="s">
        <v>200</v>
      </c>
      <c r="H375" s="35">
        <v>341</v>
      </c>
      <c r="I375" s="219"/>
      <c r="J375" s="219"/>
      <c r="K375" s="219"/>
      <c r="L375" s="219"/>
    </row>
    <row r="376" spans="1:12" ht="18" customHeight="1">
      <c r="A376" s="29"/>
      <c r="B376" s="29"/>
      <c r="C376" s="93"/>
      <c r="D376" s="94"/>
      <c r="E376" s="95"/>
      <c r="F376" s="96"/>
      <c r="G376" s="97" t="s">
        <v>203</v>
      </c>
      <c r="H376" s="35">
        <v>342</v>
      </c>
      <c r="I376" s="218">
        <f>SUM(I35+I192)</f>
        <v>31700</v>
      </c>
      <c r="J376" s="218">
        <f>SUM(J35+J192)</f>
        <v>8000</v>
      </c>
      <c r="K376" s="218">
        <f>SUM(K35+K192)</f>
        <v>4614.45</v>
      </c>
      <c r="L376" s="218">
        <f>SUM(L35+L192)</f>
        <v>4614.45</v>
      </c>
    </row>
    <row r="377" spans="1:12" ht="18.75" customHeight="1">
      <c r="G377" s="45"/>
      <c r="H377" s="35"/>
      <c r="I377" s="217"/>
      <c r="J377" s="98"/>
      <c r="K377" s="98"/>
      <c r="L377" s="98"/>
    </row>
    <row r="378" spans="1:12" ht="18.75" customHeight="1">
      <c r="A378" s="282" t="s">
        <v>204</v>
      </c>
      <c r="B378" s="282"/>
      <c r="C378" s="282"/>
      <c r="D378" s="282"/>
      <c r="E378" s="282"/>
      <c r="F378" s="282"/>
      <c r="G378" s="282"/>
      <c r="H378" s="20"/>
      <c r="I378" s="216"/>
      <c r="J378" s="98"/>
      <c r="K378" s="307" t="s">
        <v>284</v>
      </c>
      <c r="L378" s="307"/>
    </row>
    <row r="379" spans="1:12" ht="18.75" customHeight="1">
      <c r="A379" s="215"/>
      <c r="B379" s="215"/>
      <c r="C379" s="215"/>
      <c r="D379" s="214" t="s">
        <v>205</v>
      </c>
      <c r="E379" s="9"/>
      <c r="F379" s="19"/>
      <c r="G379" s="9"/>
      <c r="H379" s="9"/>
      <c r="I379" s="212" t="s">
        <v>206</v>
      </c>
      <c r="K379" s="304" t="s">
        <v>207</v>
      </c>
      <c r="L379" s="304"/>
    </row>
    <row r="380" spans="1:12" ht="15.75" customHeight="1">
      <c r="I380" s="99"/>
      <c r="K380" s="99"/>
      <c r="L380" s="99"/>
    </row>
    <row r="381" spans="1:12" ht="15.75" customHeight="1">
      <c r="A381" s="282" t="s">
        <v>208</v>
      </c>
      <c r="B381" s="282"/>
      <c r="C381" s="282"/>
      <c r="D381" s="282"/>
      <c r="E381" s="282"/>
      <c r="F381" s="282"/>
      <c r="G381" s="282"/>
      <c r="I381" s="99"/>
      <c r="K381" s="308" t="s">
        <v>209</v>
      </c>
      <c r="L381" s="308"/>
    </row>
    <row r="382" spans="1:12" ht="39" customHeight="1">
      <c r="D382" s="305" t="s">
        <v>296</v>
      </c>
      <c r="E382" s="306"/>
      <c r="F382" s="306"/>
      <c r="G382" s="306"/>
      <c r="H382" s="19"/>
      <c r="I382" s="213" t="s">
        <v>206</v>
      </c>
      <c r="K382" s="304" t="s">
        <v>207</v>
      </c>
      <c r="L382" s="304"/>
    </row>
    <row r="384" spans="1:12" ht="13.5" customHeight="1">
      <c r="H384" s="1" t="s">
        <v>295</v>
      </c>
    </row>
  </sheetData>
  <mergeCells count="31">
    <mergeCell ref="L32:L33"/>
    <mergeCell ref="A34:F34"/>
    <mergeCell ref="K379:L379"/>
    <mergeCell ref="D382:G382"/>
    <mergeCell ref="K382:L382"/>
    <mergeCell ref="A378:G378"/>
    <mergeCell ref="A381:G381"/>
    <mergeCell ref="K378:L378"/>
    <mergeCell ref="K381:L381"/>
    <mergeCell ref="C27:I27"/>
    <mergeCell ref="G30:H30"/>
    <mergeCell ref="A32:F33"/>
    <mergeCell ref="G32:G33"/>
    <mergeCell ref="H32:H33"/>
    <mergeCell ref="I32:J32"/>
    <mergeCell ref="A30:F30"/>
    <mergeCell ref="A31:K31"/>
    <mergeCell ref="K32:K33"/>
    <mergeCell ref="E22:K22"/>
    <mergeCell ref="A14:L14"/>
    <mergeCell ref="A10:L10"/>
    <mergeCell ref="A23:L23"/>
    <mergeCell ref="J1:L1"/>
    <mergeCell ref="A8:L8"/>
    <mergeCell ref="A11:L11"/>
    <mergeCell ref="G13:K13"/>
    <mergeCell ref="G15:K15"/>
    <mergeCell ref="G16:K16"/>
    <mergeCell ref="B17:L17"/>
    <mergeCell ref="G19:K19"/>
    <mergeCell ref="G20:K20"/>
  </mergeCells>
  <pageMargins left="0.70833331346511841" right="0.70833331346511841" top="0.73958331346511841" bottom="0.73958331346511841" header="0.3125" footer="0.3125"/>
  <pageSetup paperSize="9" scale="78" fitToHeight="0" orientation="portrait" useFirstPageNumber="1"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190EEE-C6CE-4054-B359-A8B0E1F85485}">
  <sheetPr>
    <pageSetUpPr fitToPage="1"/>
  </sheetPr>
  <dimension ref="A1:IV384"/>
  <sheetViews>
    <sheetView defaultGridColor="0" topLeftCell="A40" colorId="9" zoomScaleNormal="100" workbookViewId="0">
      <selection activeCell="Q21" sqref="Q21"/>
    </sheetView>
  </sheetViews>
  <sheetFormatPr defaultColWidth="9.140625" defaultRowHeight="13.5" customHeight="1"/>
  <cols>
    <col min="1" max="4" width="2" style="1" customWidth="1"/>
    <col min="5" max="5" width="2.140625" style="1" customWidth="1"/>
    <col min="6" max="6" width="3.5703125" style="2" customWidth="1"/>
    <col min="7" max="7" width="34.28515625" style="1" customWidth="1"/>
    <col min="8" max="8" width="13.7109375" style="1" customWidth="1"/>
    <col min="9" max="12" width="12.42578125" style="1" customWidth="1"/>
    <col min="13" max="13" width="0.140625" style="1" hidden="1" customWidth="1"/>
    <col min="14" max="14" width="6.140625" style="1" hidden="1" customWidth="1"/>
    <col min="15" max="15" width="8.85546875" style="1" hidden="1" customWidth="1"/>
    <col min="16" max="16" width="9.140625" style="1" hidden="1" customWidth="1"/>
    <col min="17" max="17" width="11" style="1" customWidth="1"/>
    <col min="18" max="256" width="9.140625" style="1" customWidth="1"/>
    <col min="257" max="257" width="9.140625" style="9" customWidth="1"/>
    <col min="258" max="16384" width="9.140625" style="9"/>
  </cols>
  <sheetData>
    <row r="1" spans="1:17" ht="28.5" customHeight="1">
      <c r="G1" s="3"/>
      <c r="H1" s="4"/>
      <c r="I1" s="271"/>
      <c r="J1" s="276" t="s">
        <v>275</v>
      </c>
      <c r="K1" s="276"/>
      <c r="L1" s="276"/>
      <c r="M1" s="269"/>
      <c r="N1" s="5"/>
      <c r="O1" s="5"/>
      <c r="P1" s="5"/>
      <c r="Q1" s="5"/>
    </row>
    <row r="2" spans="1:17" ht="14.25" customHeight="1">
      <c r="H2" s="4"/>
      <c r="I2" s="9"/>
      <c r="J2" s="1" t="s">
        <v>276</v>
      </c>
      <c r="K2" s="270"/>
      <c r="L2" s="270"/>
      <c r="M2" s="269"/>
      <c r="N2" s="5"/>
      <c r="O2" s="5"/>
      <c r="P2" s="5"/>
      <c r="Q2" s="7"/>
    </row>
    <row r="3" spans="1:17" ht="10.5" customHeight="1">
      <c r="H3" s="23"/>
      <c r="I3" s="4"/>
      <c r="K3" s="6"/>
      <c r="L3" s="6"/>
      <c r="M3" s="269"/>
      <c r="N3" s="5"/>
      <c r="O3" s="5"/>
      <c r="P3" s="5"/>
      <c r="Q3" s="7"/>
    </row>
    <row r="4" spans="1:17" ht="10.5" customHeight="1">
      <c r="G4" s="8" t="s">
        <v>0</v>
      </c>
      <c r="H4" s="4"/>
      <c r="I4" s="9"/>
      <c r="J4" s="6"/>
      <c r="K4" s="6"/>
      <c r="L4" s="6"/>
      <c r="M4" s="269"/>
      <c r="N4" s="5"/>
      <c r="O4" s="5"/>
      <c r="P4" s="5"/>
      <c r="Q4" s="7"/>
    </row>
    <row r="5" spans="1:17" ht="10.5" customHeight="1">
      <c r="H5" s="4"/>
      <c r="I5" s="9"/>
      <c r="J5" s="6"/>
      <c r="K5" s="6"/>
      <c r="L5" s="6"/>
      <c r="M5" s="269"/>
      <c r="N5" s="5"/>
      <c r="O5" s="5"/>
      <c r="P5" s="5"/>
      <c r="Q5" s="7"/>
    </row>
    <row r="6" spans="1:17" ht="10.5" customHeight="1">
      <c r="H6" s="4"/>
      <c r="I6" s="9"/>
      <c r="J6" s="10"/>
      <c r="K6" s="6"/>
      <c r="L6" s="6"/>
      <c r="M6" s="269"/>
      <c r="N6" s="5"/>
      <c r="O6" s="5"/>
      <c r="P6" s="5"/>
    </row>
    <row r="7" spans="1:17" ht="10.5" customHeight="1">
      <c r="H7" s="4"/>
      <c r="I7" s="9"/>
      <c r="K7" s="5"/>
      <c r="L7" s="5"/>
      <c r="M7" s="269"/>
      <c r="N7" s="5"/>
      <c r="O7" s="5"/>
      <c r="P7" s="5"/>
      <c r="Q7" s="11"/>
    </row>
    <row r="8" spans="1:17" ht="15.75" customHeight="1">
      <c r="A8" s="277" t="s">
        <v>331</v>
      </c>
      <c r="B8" s="277"/>
      <c r="C8" s="277"/>
      <c r="D8" s="277"/>
      <c r="E8" s="277"/>
      <c r="F8" s="277"/>
      <c r="G8" s="277"/>
      <c r="H8" s="277"/>
      <c r="I8" s="277"/>
      <c r="J8" s="277"/>
      <c r="K8" s="277"/>
      <c r="L8" s="277"/>
      <c r="M8" s="269"/>
    </row>
    <row r="9" spans="1:17" ht="10.5" customHeight="1">
      <c r="G9" s="12"/>
      <c r="H9" s="11"/>
      <c r="I9" s="11"/>
      <c r="J9" s="13"/>
      <c r="K9" s="13"/>
      <c r="L9" s="14"/>
      <c r="M9" s="269"/>
    </row>
    <row r="10" spans="1:17" ht="27" customHeight="1">
      <c r="A10" s="274" t="s">
        <v>330</v>
      </c>
      <c r="B10" s="274"/>
      <c r="C10" s="274"/>
      <c r="D10" s="274"/>
      <c r="E10" s="274"/>
      <c r="F10" s="274"/>
      <c r="G10" s="274"/>
      <c r="H10" s="274"/>
      <c r="I10" s="274"/>
      <c r="J10" s="274"/>
      <c r="K10" s="274"/>
      <c r="L10" s="274"/>
      <c r="M10" s="269"/>
    </row>
    <row r="11" spans="1:17" ht="18.75" customHeight="1">
      <c r="A11" s="278" t="s">
        <v>1</v>
      </c>
      <c r="B11" s="279"/>
      <c r="C11" s="279"/>
      <c r="D11" s="279"/>
      <c r="E11" s="279"/>
      <c r="F11" s="280"/>
      <c r="G11" s="279"/>
      <c r="H11" s="279"/>
      <c r="I11" s="279"/>
      <c r="J11" s="279"/>
      <c r="K11" s="279"/>
      <c r="L11" s="279"/>
      <c r="M11" s="269"/>
    </row>
    <row r="12" spans="1:17" ht="18.75" customHeight="1">
      <c r="A12" s="15"/>
      <c r="B12" s="16"/>
      <c r="C12" s="16"/>
      <c r="D12" s="16"/>
      <c r="E12" s="16"/>
      <c r="F12" s="17"/>
      <c r="G12" s="16"/>
      <c r="H12" s="16"/>
      <c r="I12" s="16"/>
      <c r="J12" s="16"/>
      <c r="K12" s="16"/>
      <c r="L12" s="16"/>
      <c r="M12" s="269"/>
    </row>
    <row r="13" spans="1:17" ht="14.25" customHeight="1">
      <c r="A13" s="15"/>
      <c r="B13" s="16"/>
      <c r="C13" s="16"/>
      <c r="D13" s="16"/>
      <c r="E13" s="16"/>
      <c r="F13" s="17"/>
      <c r="G13" s="281" t="s">
        <v>2</v>
      </c>
      <c r="H13" s="281"/>
      <c r="I13" s="281"/>
      <c r="J13" s="281"/>
      <c r="K13" s="281"/>
      <c r="L13" s="16"/>
      <c r="M13" s="269"/>
    </row>
    <row r="14" spans="1:17" ht="16.5" customHeight="1">
      <c r="A14" s="273" t="s">
        <v>329</v>
      </c>
      <c r="B14" s="273"/>
      <c r="C14" s="273"/>
      <c r="D14" s="273"/>
      <c r="E14" s="273"/>
      <c r="F14" s="273"/>
      <c r="G14" s="273"/>
      <c r="H14" s="273"/>
      <c r="I14" s="273"/>
      <c r="J14" s="273"/>
      <c r="K14" s="273"/>
      <c r="L14" s="273"/>
      <c r="M14" s="269"/>
      <c r="P14" s="1" t="s">
        <v>0</v>
      </c>
    </row>
    <row r="15" spans="1:17" ht="15.75" customHeight="1">
      <c r="G15" s="282" t="s">
        <v>328</v>
      </c>
      <c r="H15" s="282"/>
      <c r="I15" s="282"/>
      <c r="J15" s="282"/>
      <c r="K15" s="282"/>
      <c r="M15" s="269"/>
    </row>
    <row r="16" spans="1:17" ht="12" customHeight="1">
      <c r="G16" s="282" t="s">
        <v>277</v>
      </c>
      <c r="H16" s="282"/>
      <c r="I16" s="282"/>
      <c r="J16" s="282"/>
      <c r="K16" s="282"/>
    </row>
    <row r="17" spans="1:13" ht="12" customHeight="1">
      <c r="B17" s="273" t="s">
        <v>3</v>
      </c>
      <c r="C17" s="273"/>
      <c r="D17" s="273"/>
      <c r="E17" s="273"/>
      <c r="F17" s="273"/>
      <c r="G17" s="273"/>
      <c r="H17" s="273"/>
      <c r="I17" s="273"/>
      <c r="J17" s="273"/>
      <c r="K17" s="273"/>
      <c r="L17" s="273"/>
    </row>
    <row r="18" spans="1:13" ht="12" customHeight="1"/>
    <row r="19" spans="1:13" ht="12.75" customHeight="1">
      <c r="G19" s="282" t="s">
        <v>327</v>
      </c>
      <c r="H19" s="282"/>
      <c r="I19" s="282"/>
      <c r="J19" s="282"/>
      <c r="K19" s="282"/>
    </row>
    <row r="20" spans="1:13" ht="11.25" customHeight="1">
      <c r="G20" s="282" t="s">
        <v>4</v>
      </c>
      <c r="H20" s="282"/>
      <c r="I20" s="282"/>
      <c r="J20" s="282"/>
      <c r="K20" s="282"/>
    </row>
    <row r="21" spans="1:13" ht="11.25" customHeight="1">
      <c r="G21" s="5"/>
      <c r="H21" s="5"/>
      <c r="I21" s="5"/>
      <c r="J21" s="5"/>
      <c r="K21" s="5"/>
    </row>
    <row r="22" spans="1:13" ht="13.5" customHeight="1">
      <c r="B22" s="9"/>
      <c r="C22" s="9"/>
      <c r="D22" s="9"/>
      <c r="E22" s="272" t="s">
        <v>5</v>
      </c>
      <c r="F22" s="272"/>
      <c r="G22" s="272"/>
      <c r="H22" s="272"/>
      <c r="I22" s="272"/>
      <c r="J22" s="272"/>
      <c r="K22" s="272"/>
      <c r="L22" s="9"/>
    </row>
    <row r="23" spans="1:13" ht="12" customHeight="1">
      <c r="A23" s="275" t="s">
        <v>6</v>
      </c>
      <c r="B23" s="275"/>
      <c r="C23" s="275"/>
      <c r="D23" s="275"/>
      <c r="E23" s="275"/>
      <c r="F23" s="275"/>
      <c r="G23" s="275"/>
      <c r="H23" s="275"/>
      <c r="I23" s="275"/>
      <c r="J23" s="275"/>
      <c r="K23" s="275"/>
      <c r="L23" s="275"/>
      <c r="M23" s="264"/>
    </row>
    <row r="24" spans="1:13" ht="12" customHeight="1">
      <c r="J24" s="268"/>
      <c r="K24" s="14"/>
      <c r="L24" s="22" t="s">
        <v>7</v>
      </c>
      <c r="M24" s="264"/>
    </row>
    <row r="25" spans="1:13" ht="11.25" customHeight="1">
      <c r="J25" s="267" t="s">
        <v>8</v>
      </c>
      <c r="K25" s="23"/>
      <c r="L25" s="265"/>
      <c r="M25" s="264"/>
    </row>
    <row r="26" spans="1:13" ht="12" customHeight="1">
      <c r="E26" s="5"/>
      <c r="F26" s="18"/>
      <c r="I26" s="21"/>
      <c r="J26" s="21"/>
      <c r="K26" s="24" t="s">
        <v>9</v>
      </c>
      <c r="L26" s="265"/>
      <c r="M26" s="264"/>
    </row>
    <row r="27" spans="1:13" ht="12.75" customHeight="1">
      <c r="C27" s="283"/>
      <c r="D27" s="279"/>
      <c r="E27" s="279"/>
      <c r="F27" s="280"/>
      <c r="G27" s="279"/>
      <c r="H27" s="279"/>
      <c r="I27" s="279"/>
      <c r="K27" s="24" t="s">
        <v>10</v>
      </c>
      <c r="L27" s="265" t="s">
        <v>286</v>
      </c>
      <c r="M27" s="264"/>
    </row>
    <row r="28" spans="1:13" ht="12" customHeight="1">
      <c r="G28" s="18"/>
      <c r="H28" s="25"/>
      <c r="J28" s="26" t="s">
        <v>11</v>
      </c>
      <c r="K28" s="27"/>
      <c r="L28" s="265" t="s">
        <v>12</v>
      </c>
      <c r="M28" s="264"/>
    </row>
    <row r="29" spans="1:13" ht="12.75" customHeight="1">
      <c r="G29" s="28" t="s">
        <v>13</v>
      </c>
      <c r="H29" s="29"/>
      <c r="I29" s="93"/>
      <c r="J29" s="30"/>
      <c r="K29" s="265"/>
      <c r="L29" s="265" t="s">
        <v>216</v>
      </c>
      <c r="M29" s="264"/>
    </row>
    <row r="30" spans="1:13" ht="13.5" customHeight="1">
      <c r="A30" s="295" t="s">
        <v>15</v>
      </c>
      <c r="B30" s="295"/>
      <c r="C30" s="295"/>
      <c r="D30" s="295"/>
      <c r="E30" s="295"/>
      <c r="F30" s="295"/>
      <c r="G30" s="284" t="s">
        <v>16</v>
      </c>
      <c r="H30" s="284"/>
      <c r="I30" s="31" t="s">
        <v>17</v>
      </c>
      <c r="J30" s="266" t="s">
        <v>12</v>
      </c>
      <c r="K30" s="265" t="s">
        <v>12</v>
      </c>
      <c r="L30" s="265" t="s">
        <v>18</v>
      </c>
      <c r="M30" s="264"/>
    </row>
    <row r="31" spans="1:13" ht="30" customHeight="1">
      <c r="A31" s="296" t="s">
        <v>285</v>
      </c>
      <c r="B31" s="296"/>
      <c r="C31" s="296"/>
      <c r="D31" s="296"/>
      <c r="E31" s="296"/>
      <c r="F31" s="296"/>
      <c r="G31" s="296"/>
      <c r="H31" s="296"/>
      <c r="I31" s="296"/>
      <c r="J31" s="296"/>
      <c r="K31" s="296"/>
      <c r="L31" s="32" t="s">
        <v>19</v>
      </c>
      <c r="M31" s="263"/>
    </row>
    <row r="32" spans="1:13" ht="24" customHeight="1">
      <c r="A32" s="285" t="s">
        <v>20</v>
      </c>
      <c r="B32" s="286"/>
      <c r="C32" s="286"/>
      <c r="D32" s="286"/>
      <c r="E32" s="286"/>
      <c r="F32" s="286"/>
      <c r="G32" s="289" t="s">
        <v>21</v>
      </c>
      <c r="H32" s="291" t="s">
        <v>22</v>
      </c>
      <c r="I32" s="293" t="s">
        <v>23</v>
      </c>
      <c r="J32" s="294"/>
      <c r="K32" s="297" t="s">
        <v>24</v>
      </c>
      <c r="L32" s="299" t="s">
        <v>25</v>
      </c>
      <c r="M32" s="263"/>
    </row>
    <row r="33" spans="1:18" ht="46.5" customHeight="1">
      <c r="A33" s="287"/>
      <c r="B33" s="288"/>
      <c r="C33" s="288"/>
      <c r="D33" s="288"/>
      <c r="E33" s="288"/>
      <c r="F33" s="288"/>
      <c r="G33" s="290"/>
      <c r="H33" s="292"/>
      <c r="I33" s="33" t="s">
        <v>26</v>
      </c>
      <c r="J33" s="34" t="s">
        <v>27</v>
      </c>
      <c r="K33" s="298"/>
      <c r="L33" s="300"/>
    </row>
    <row r="34" spans="1:18" ht="11.25" customHeight="1">
      <c r="A34" s="301" t="s">
        <v>28</v>
      </c>
      <c r="B34" s="302"/>
      <c r="C34" s="302"/>
      <c r="D34" s="302"/>
      <c r="E34" s="302"/>
      <c r="F34" s="303"/>
      <c r="G34" s="35">
        <v>2</v>
      </c>
      <c r="H34" s="36">
        <v>3</v>
      </c>
      <c r="I34" s="37" t="s">
        <v>29</v>
      </c>
      <c r="J34" s="38" t="s">
        <v>30</v>
      </c>
      <c r="K34" s="39">
        <v>6</v>
      </c>
      <c r="L34" s="39">
        <v>7</v>
      </c>
    </row>
    <row r="35" spans="1:18" s="45" customFormat="1" ht="14.25" customHeight="1">
      <c r="A35" s="40">
        <v>2</v>
      </c>
      <c r="B35" s="40"/>
      <c r="C35" s="41"/>
      <c r="D35" s="42"/>
      <c r="E35" s="40"/>
      <c r="F35" s="43"/>
      <c r="G35" s="42" t="s">
        <v>31</v>
      </c>
      <c r="H35" s="35">
        <v>1</v>
      </c>
      <c r="I35" s="222">
        <f>SUM(I36+I47+I68+I89+I96+I120+I146+I166+I176)</f>
        <v>231400</v>
      </c>
      <c r="J35" s="222">
        <f>SUM(J36+J47+J68+J89+J96+J120+J146+J166+J176)</f>
        <v>67800</v>
      </c>
      <c r="K35" s="44">
        <f>SUM(K36+K47+K68+K89+K96+K120+K146+K166+K176)</f>
        <v>39027.599999999999</v>
      </c>
      <c r="L35" s="222">
        <f>SUM(L36+L47+L68+L89+L96+L120+L146+L166+L176)</f>
        <v>39027.599999999999</v>
      </c>
    </row>
    <row r="36" spans="1:18" ht="22.5" customHeight="1">
      <c r="A36" s="40">
        <v>2</v>
      </c>
      <c r="B36" s="46">
        <v>1</v>
      </c>
      <c r="C36" s="47"/>
      <c r="D36" s="48"/>
      <c r="E36" s="49"/>
      <c r="F36" s="50"/>
      <c r="G36" s="254" t="s">
        <v>32</v>
      </c>
      <c r="H36" s="35">
        <v>2</v>
      </c>
      <c r="I36" s="222">
        <f>SUM(I37+I43)</f>
        <v>160600</v>
      </c>
      <c r="J36" s="222">
        <f>SUM(J37+J43)</f>
        <v>45000</v>
      </c>
      <c r="K36" s="245">
        <f>SUM(K37+K43)</f>
        <v>24960.04</v>
      </c>
      <c r="L36" s="244">
        <f>SUM(L37+L43)</f>
        <v>24960.04</v>
      </c>
    </row>
    <row r="37" spans="1:18" ht="14.25" customHeight="1">
      <c r="A37" s="51">
        <v>2</v>
      </c>
      <c r="B37" s="51">
        <v>1</v>
      </c>
      <c r="C37" s="52">
        <v>1</v>
      </c>
      <c r="D37" s="53"/>
      <c r="E37" s="51"/>
      <c r="F37" s="54"/>
      <c r="G37" s="234" t="s">
        <v>33</v>
      </c>
      <c r="H37" s="35">
        <v>3</v>
      </c>
      <c r="I37" s="222">
        <f>SUM(I38)</f>
        <v>157800</v>
      </c>
      <c r="J37" s="222">
        <f>SUM(J38)</f>
        <v>44200</v>
      </c>
      <c r="K37" s="44">
        <f>SUM(K38)</f>
        <v>24550.75</v>
      </c>
      <c r="L37" s="222">
        <f>SUM(L38)</f>
        <v>24550.75</v>
      </c>
      <c r="Q37" s="9"/>
    </row>
    <row r="38" spans="1:18" ht="13.5" customHeight="1">
      <c r="A38" s="55">
        <v>2</v>
      </c>
      <c r="B38" s="51">
        <v>1</v>
      </c>
      <c r="C38" s="52">
        <v>1</v>
      </c>
      <c r="D38" s="53">
        <v>1</v>
      </c>
      <c r="E38" s="51"/>
      <c r="F38" s="54"/>
      <c r="G38" s="234" t="s">
        <v>33</v>
      </c>
      <c r="H38" s="35">
        <v>4</v>
      </c>
      <c r="I38" s="222">
        <f>SUM(I39+I41)</f>
        <v>157800</v>
      </c>
      <c r="J38" s="222">
        <f>SUM(J39+J41)</f>
        <v>44200</v>
      </c>
      <c r="K38" s="222">
        <f>SUM(K39+K41)</f>
        <v>24550.75</v>
      </c>
      <c r="L38" s="222">
        <f>SUM(L39+L41)</f>
        <v>24550.75</v>
      </c>
      <c r="Q38" s="56"/>
    </row>
    <row r="39" spans="1:18" ht="14.25" customHeight="1">
      <c r="A39" s="55">
        <v>2</v>
      </c>
      <c r="B39" s="51">
        <v>1</v>
      </c>
      <c r="C39" s="52">
        <v>1</v>
      </c>
      <c r="D39" s="53">
        <v>1</v>
      </c>
      <c r="E39" s="51">
        <v>1</v>
      </c>
      <c r="F39" s="54"/>
      <c r="G39" s="234" t="s">
        <v>34</v>
      </c>
      <c r="H39" s="35">
        <v>5</v>
      </c>
      <c r="I39" s="44">
        <f>SUM(I40)</f>
        <v>157800</v>
      </c>
      <c r="J39" s="44">
        <f>SUM(J40)</f>
        <v>44200</v>
      </c>
      <c r="K39" s="44">
        <f>SUM(K40)</f>
        <v>24550.75</v>
      </c>
      <c r="L39" s="44">
        <f>SUM(L40)</f>
        <v>24550.75</v>
      </c>
      <c r="Q39" s="56"/>
    </row>
    <row r="40" spans="1:18" ht="14.25" customHeight="1">
      <c r="A40" s="55">
        <v>2</v>
      </c>
      <c r="B40" s="51">
        <v>1</v>
      </c>
      <c r="C40" s="52">
        <v>1</v>
      </c>
      <c r="D40" s="53">
        <v>1</v>
      </c>
      <c r="E40" s="51">
        <v>1</v>
      </c>
      <c r="F40" s="54">
        <v>1</v>
      </c>
      <c r="G40" s="234" t="s">
        <v>34</v>
      </c>
      <c r="H40" s="35">
        <v>6</v>
      </c>
      <c r="I40" s="57">
        <v>157800</v>
      </c>
      <c r="J40" s="236">
        <v>44200</v>
      </c>
      <c r="K40" s="236">
        <v>24550.75</v>
      </c>
      <c r="L40" s="236">
        <v>24550.75</v>
      </c>
      <c r="Q40" s="56"/>
    </row>
    <row r="41" spans="1:18" ht="12.75" hidden="1" customHeight="1">
      <c r="A41" s="55">
        <v>2</v>
      </c>
      <c r="B41" s="51">
        <v>1</v>
      </c>
      <c r="C41" s="52">
        <v>1</v>
      </c>
      <c r="D41" s="53">
        <v>1</v>
      </c>
      <c r="E41" s="51">
        <v>2</v>
      </c>
      <c r="F41" s="54"/>
      <c r="G41" s="234" t="s">
        <v>325</v>
      </c>
      <c r="H41" s="35">
        <v>7</v>
      </c>
      <c r="I41" s="44">
        <f>I42</f>
        <v>0</v>
      </c>
      <c r="J41" s="44">
        <f>J42</f>
        <v>0</v>
      </c>
      <c r="K41" s="44">
        <f>K42</f>
        <v>0</v>
      </c>
      <c r="L41" s="44">
        <f>L42</f>
        <v>0</v>
      </c>
      <c r="Q41" s="56"/>
    </row>
    <row r="42" spans="1:18" ht="12.75" hidden="1" customHeight="1">
      <c r="A42" s="55">
        <v>2</v>
      </c>
      <c r="B42" s="51">
        <v>1</v>
      </c>
      <c r="C42" s="52">
        <v>1</v>
      </c>
      <c r="D42" s="53">
        <v>1</v>
      </c>
      <c r="E42" s="51">
        <v>2</v>
      </c>
      <c r="F42" s="54">
        <v>1</v>
      </c>
      <c r="G42" s="234" t="s">
        <v>325</v>
      </c>
      <c r="H42" s="35">
        <v>8</v>
      </c>
      <c r="I42" s="236"/>
      <c r="J42" s="219"/>
      <c r="K42" s="236"/>
      <c r="L42" s="219"/>
      <c r="Q42" s="56"/>
    </row>
    <row r="43" spans="1:18" ht="13.5" customHeight="1">
      <c r="A43" s="55">
        <v>2</v>
      </c>
      <c r="B43" s="51">
        <v>1</v>
      </c>
      <c r="C43" s="52">
        <v>2</v>
      </c>
      <c r="D43" s="53"/>
      <c r="E43" s="51"/>
      <c r="F43" s="54"/>
      <c r="G43" s="234" t="s">
        <v>36</v>
      </c>
      <c r="H43" s="35">
        <v>9</v>
      </c>
      <c r="I43" s="44">
        <f t="shared" ref="I43:L45" si="0">I44</f>
        <v>2800</v>
      </c>
      <c r="J43" s="222">
        <f t="shared" si="0"/>
        <v>800</v>
      </c>
      <c r="K43" s="44">
        <f t="shared" si="0"/>
        <v>409.29</v>
      </c>
      <c r="L43" s="222">
        <f t="shared" si="0"/>
        <v>409.29</v>
      </c>
      <c r="Q43" s="56"/>
    </row>
    <row r="44" spans="1:18" ht="13.5" customHeight="1">
      <c r="A44" s="55">
        <v>2</v>
      </c>
      <c r="B44" s="51">
        <v>1</v>
      </c>
      <c r="C44" s="52">
        <v>2</v>
      </c>
      <c r="D44" s="53">
        <v>1</v>
      </c>
      <c r="E44" s="51"/>
      <c r="F44" s="54"/>
      <c r="G44" s="53" t="s">
        <v>36</v>
      </c>
      <c r="H44" s="35">
        <v>10</v>
      </c>
      <c r="I44" s="44">
        <f t="shared" si="0"/>
        <v>2800</v>
      </c>
      <c r="J44" s="222">
        <f t="shared" si="0"/>
        <v>800</v>
      </c>
      <c r="K44" s="222">
        <f t="shared" si="0"/>
        <v>409.29</v>
      </c>
      <c r="L44" s="222">
        <f t="shared" si="0"/>
        <v>409.29</v>
      </c>
      <c r="Q44" s="9"/>
    </row>
    <row r="45" spans="1:18" ht="13.5" customHeight="1">
      <c r="A45" s="55">
        <v>2</v>
      </c>
      <c r="B45" s="51">
        <v>1</v>
      </c>
      <c r="C45" s="52">
        <v>2</v>
      </c>
      <c r="D45" s="53">
        <v>1</v>
      </c>
      <c r="E45" s="51">
        <v>1</v>
      </c>
      <c r="F45" s="54"/>
      <c r="G45" s="53" t="s">
        <v>36</v>
      </c>
      <c r="H45" s="35">
        <v>11</v>
      </c>
      <c r="I45" s="222">
        <f t="shared" si="0"/>
        <v>2800</v>
      </c>
      <c r="J45" s="222">
        <f t="shared" si="0"/>
        <v>800</v>
      </c>
      <c r="K45" s="222">
        <f t="shared" si="0"/>
        <v>409.29</v>
      </c>
      <c r="L45" s="222">
        <f t="shared" si="0"/>
        <v>409.29</v>
      </c>
      <c r="Q45" s="56"/>
    </row>
    <row r="46" spans="1:18" ht="14.25" customHeight="1">
      <c r="A46" s="55">
        <v>2</v>
      </c>
      <c r="B46" s="51">
        <v>1</v>
      </c>
      <c r="C46" s="52">
        <v>2</v>
      </c>
      <c r="D46" s="53">
        <v>1</v>
      </c>
      <c r="E46" s="51">
        <v>1</v>
      </c>
      <c r="F46" s="54">
        <v>1</v>
      </c>
      <c r="G46" s="53" t="s">
        <v>36</v>
      </c>
      <c r="H46" s="35">
        <v>12</v>
      </c>
      <c r="I46" s="219">
        <v>2800</v>
      </c>
      <c r="J46" s="236">
        <v>800</v>
      </c>
      <c r="K46" s="236">
        <v>409.29</v>
      </c>
      <c r="L46" s="236">
        <v>409.29</v>
      </c>
      <c r="Q46" s="56"/>
    </row>
    <row r="47" spans="1:18" ht="26.25" customHeight="1">
      <c r="A47" s="58">
        <v>2</v>
      </c>
      <c r="B47" s="59">
        <v>2</v>
      </c>
      <c r="C47" s="47"/>
      <c r="D47" s="48"/>
      <c r="E47" s="49"/>
      <c r="F47" s="50"/>
      <c r="G47" s="254" t="s">
        <v>37</v>
      </c>
      <c r="H47" s="35">
        <v>13</v>
      </c>
      <c r="I47" s="226">
        <f t="shared" ref="I47:L49" si="1">I48</f>
        <v>64800</v>
      </c>
      <c r="J47" s="224">
        <f t="shared" si="1"/>
        <v>19800</v>
      </c>
      <c r="K47" s="226">
        <f t="shared" si="1"/>
        <v>13095</v>
      </c>
      <c r="L47" s="226">
        <f t="shared" si="1"/>
        <v>13095</v>
      </c>
    </row>
    <row r="48" spans="1:18" ht="22.5" customHeight="1">
      <c r="A48" s="55">
        <v>2</v>
      </c>
      <c r="B48" s="51">
        <v>2</v>
      </c>
      <c r="C48" s="52">
        <v>1</v>
      </c>
      <c r="D48" s="53"/>
      <c r="E48" s="51"/>
      <c r="F48" s="54"/>
      <c r="G48" s="48" t="s">
        <v>37</v>
      </c>
      <c r="H48" s="35">
        <v>14</v>
      </c>
      <c r="I48" s="222">
        <f t="shared" si="1"/>
        <v>64800</v>
      </c>
      <c r="J48" s="44">
        <f t="shared" si="1"/>
        <v>19800</v>
      </c>
      <c r="K48" s="222">
        <f t="shared" si="1"/>
        <v>13095</v>
      </c>
      <c r="L48" s="44">
        <f t="shared" si="1"/>
        <v>13095</v>
      </c>
      <c r="Q48" s="9"/>
      <c r="R48" s="56"/>
    </row>
    <row r="49" spans="1:18" ht="15.75" customHeight="1">
      <c r="A49" s="55">
        <v>2</v>
      </c>
      <c r="B49" s="51">
        <v>2</v>
      </c>
      <c r="C49" s="52">
        <v>1</v>
      </c>
      <c r="D49" s="53">
        <v>1</v>
      </c>
      <c r="E49" s="51"/>
      <c r="F49" s="54"/>
      <c r="G49" s="48" t="s">
        <v>37</v>
      </c>
      <c r="H49" s="35">
        <v>15</v>
      </c>
      <c r="I49" s="222">
        <f t="shared" si="1"/>
        <v>64800</v>
      </c>
      <c r="J49" s="44">
        <f t="shared" si="1"/>
        <v>19800</v>
      </c>
      <c r="K49" s="244">
        <f t="shared" si="1"/>
        <v>13095</v>
      </c>
      <c r="L49" s="244">
        <f t="shared" si="1"/>
        <v>13095</v>
      </c>
      <c r="Q49" s="56"/>
      <c r="R49" s="9"/>
    </row>
    <row r="50" spans="1:18" ht="24.75" customHeight="1">
      <c r="A50" s="60">
        <v>2</v>
      </c>
      <c r="B50" s="61">
        <v>2</v>
      </c>
      <c r="C50" s="62">
        <v>1</v>
      </c>
      <c r="D50" s="63">
        <v>1</v>
      </c>
      <c r="E50" s="61">
        <v>1</v>
      </c>
      <c r="F50" s="64"/>
      <c r="G50" s="48" t="s">
        <v>37</v>
      </c>
      <c r="H50" s="35">
        <v>16</v>
      </c>
      <c r="I50" s="229">
        <f>SUM(I51:I67)</f>
        <v>64800</v>
      </c>
      <c r="J50" s="229">
        <f>SUM(J51:J67)</f>
        <v>19800</v>
      </c>
      <c r="K50" s="227">
        <f>SUM(K51:K67)</f>
        <v>13095</v>
      </c>
      <c r="L50" s="227">
        <f>SUM(L51:L67)</f>
        <v>13095</v>
      </c>
      <c r="Q50" s="56"/>
      <c r="R50" s="9"/>
    </row>
    <row r="51" spans="1:18" ht="15.75" hidden="1" customHeight="1">
      <c r="A51" s="55">
        <v>2</v>
      </c>
      <c r="B51" s="51">
        <v>2</v>
      </c>
      <c r="C51" s="52">
        <v>1</v>
      </c>
      <c r="D51" s="53">
        <v>1</v>
      </c>
      <c r="E51" s="51">
        <v>1</v>
      </c>
      <c r="F51" s="65">
        <v>1</v>
      </c>
      <c r="G51" s="53" t="s">
        <v>38</v>
      </c>
      <c r="H51" s="35">
        <v>17</v>
      </c>
      <c r="I51" s="236"/>
      <c r="J51" s="236"/>
      <c r="K51" s="236"/>
      <c r="L51" s="236"/>
      <c r="Q51" s="56"/>
      <c r="R51" s="9"/>
    </row>
    <row r="52" spans="1:18" ht="26.25" hidden="1" customHeight="1">
      <c r="A52" s="55">
        <v>2</v>
      </c>
      <c r="B52" s="51">
        <v>2</v>
      </c>
      <c r="C52" s="52">
        <v>1</v>
      </c>
      <c r="D52" s="53">
        <v>1</v>
      </c>
      <c r="E52" s="51">
        <v>1</v>
      </c>
      <c r="F52" s="54">
        <v>2</v>
      </c>
      <c r="G52" s="53" t="s">
        <v>39</v>
      </c>
      <c r="H52" s="35">
        <v>18</v>
      </c>
      <c r="I52" s="236"/>
      <c r="J52" s="236"/>
      <c r="K52" s="236"/>
      <c r="L52" s="236"/>
      <c r="Q52" s="56"/>
      <c r="R52" s="9"/>
    </row>
    <row r="53" spans="1:18" ht="26.25" customHeight="1">
      <c r="A53" s="55">
        <v>2</v>
      </c>
      <c r="B53" s="51">
        <v>2</v>
      </c>
      <c r="C53" s="52">
        <v>1</v>
      </c>
      <c r="D53" s="53">
        <v>1</v>
      </c>
      <c r="E53" s="51">
        <v>1</v>
      </c>
      <c r="F53" s="54">
        <v>5</v>
      </c>
      <c r="G53" s="53" t="s">
        <v>40</v>
      </c>
      <c r="H53" s="35">
        <v>19</v>
      </c>
      <c r="I53" s="236">
        <v>1000</v>
      </c>
      <c r="J53" s="236">
        <v>200</v>
      </c>
      <c r="K53" s="236">
        <v>21.2</v>
      </c>
      <c r="L53" s="236">
        <v>21.2</v>
      </c>
      <c r="Q53" s="56"/>
      <c r="R53" s="9"/>
    </row>
    <row r="54" spans="1:18" ht="27" customHeight="1">
      <c r="A54" s="55">
        <v>2</v>
      </c>
      <c r="B54" s="51">
        <v>2</v>
      </c>
      <c r="C54" s="52">
        <v>1</v>
      </c>
      <c r="D54" s="53">
        <v>1</v>
      </c>
      <c r="E54" s="51">
        <v>1</v>
      </c>
      <c r="F54" s="54">
        <v>6</v>
      </c>
      <c r="G54" s="53" t="s">
        <v>41</v>
      </c>
      <c r="H54" s="35">
        <v>20</v>
      </c>
      <c r="I54" s="236">
        <v>7000</v>
      </c>
      <c r="J54" s="236">
        <v>3000</v>
      </c>
      <c r="K54" s="236">
        <v>1886.33</v>
      </c>
      <c r="L54" s="236">
        <v>1886.33</v>
      </c>
      <c r="Q54" s="56"/>
      <c r="R54" s="9"/>
    </row>
    <row r="55" spans="1:18" ht="26.25" hidden="1" customHeight="1">
      <c r="A55" s="66">
        <v>2</v>
      </c>
      <c r="B55" s="49">
        <v>2</v>
      </c>
      <c r="C55" s="47">
        <v>1</v>
      </c>
      <c r="D55" s="48">
        <v>1</v>
      </c>
      <c r="E55" s="49">
        <v>1</v>
      </c>
      <c r="F55" s="50">
        <v>7</v>
      </c>
      <c r="G55" s="48" t="s">
        <v>42</v>
      </c>
      <c r="H55" s="35">
        <v>21</v>
      </c>
      <c r="I55" s="236"/>
      <c r="J55" s="236"/>
      <c r="K55" s="236"/>
      <c r="L55" s="236"/>
      <c r="Q55" s="56"/>
      <c r="R55" s="9"/>
    </row>
    <row r="56" spans="1:18" ht="12" customHeight="1">
      <c r="A56" s="55">
        <v>2</v>
      </c>
      <c r="B56" s="51">
        <v>2</v>
      </c>
      <c r="C56" s="52">
        <v>1</v>
      </c>
      <c r="D56" s="53">
        <v>1</v>
      </c>
      <c r="E56" s="51">
        <v>1</v>
      </c>
      <c r="F56" s="54">
        <v>11</v>
      </c>
      <c r="G56" s="53" t="s">
        <v>43</v>
      </c>
      <c r="H56" s="35">
        <v>22</v>
      </c>
      <c r="I56" s="236">
        <v>300</v>
      </c>
      <c r="J56" s="236">
        <v>300</v>
      </c>
      <c r="K56" s="236">
        <v>101.86</v>
      </c>
      <c r="L56" s="236">
        <v>101.86</v>
      </c>
      <c r="Q56" s="56"/>
      <c r="R56" s="9"/>
    </row>
    <row r="57" spans="1:18" ht="15.75" hidden="1" customHeight="1">
      <c r="A57" s="60">
        <v>2</v>
      </c>
      <c r="B57" s="67">
        <v>2</v>
      </c>
      <c r="C57" s="68">
        <v>1</v>
      </c>
      <c r="D57" s="68">
        <v>1</v>
      </c>
      <c r="E57" s="68">
        <v>1</v>
      </c>
      <c r="F57" s="69">
        <v>12</v>
      </c>
      <c r="G57" s="70" t="s">
        <v>44</v>
      </c>
      <c r="H57" s="35">
        <v>23</v>
      </c>
      <c r="I57" s="236"/>
      <c r="J57" s="236"/>
      <c r="K57" s="236"/>
      <c r="L57" s="236"/>
      <c r="Q57" s="56"/>
      <c r="R57" s="9"/>
    </row>
    <row r="58" spans="1:18" ht="26.25" hidden="1" customHeight="1">
      <c r="A58" s="55">
        <v>2</v>
      </c>
      <c r="B58" s="51">
        <v>2</v>
      </c>
      <c r="C58" s="52">
        <v>1</v>
      </c>
      <c r="D58" s="52">
        <v>1</v>
      </c>
      <c r="E58" s="52">
        <v>1</v>
      </c>
      <c r="F58" s="54">
        <v>14</v>
      </c>
      <c r="G58" s="71" t="s">
        <v>45</v>
      </c>
      <c r="H58" s="35">
        <v>24</v>
      </c>
      <c r="I58" s="236"/>
      <c r="J58" s="219"/>
      <c r="K58" s="219"/>
      <c r="L58" s="219"/>
      <c r="Q58" s="56"/>
      <c r="R58" s="9"/>
    </row>
    <row r="59" spans="1:18" ht="27.75" customHeight="1">
      <c r="A59" s="55">
        <v>2</v>
      </c>
      <c r="B59" s="51">
        <v>2</v>
      </c>
      <c r="C59" s="52">
        <v>1</v>
      </c>
      <c r="D59" s="52">
        <v>1</v>
      </c>
      <c r="E59" s="52">
        <v>1</v>
      </c>
      <c r="F59" s="54">
        <v>15</v>
      </c>
      <c r="G59" s="53" t="s">
        <v>46</v>
      </c>
      <c r="H59" s="35">
        <v>25</v>
      </c>
      <c r="I59" s="236">
        <v>25000</v>
      </c>
      <c r="J59" s="236"/>
      <c r="K59" s="236"/>
      <c r="L59" s="236"/>
      <c r="Q59" s="56"/>
      <c r="R59" s="9"/>
    </row>
    <row r="60" spans="1:18" ht="15.75" customHeight="1">
      <c r="A60" s="55">
        <v>2</v>
      </c>
      <c r="B60" s="51">
        <v>2</v>
      </c>
      <c r="C60" s="52">
        <v>1</v>
      </c>
      <c r="D60" s="52">
        <v>1</v>
      </c>
      <c r="E60" s="52">
        <v>1</v>
      </c>
      <c r="F60" s="54">
        <v>16</v>
      </c>
      <c r="G60" s="53" t="s">
        <v>47</v>
      </c>
      <c r="H60" s="35">
        <v>26</v>
      </c>
      <c r="I60" s="236">
        <v>600</v>
      </c>
      <c r="J60" s="236"/>
      <c r="K60" s="236"/>
      <c r="L60" s="236"/>
      <c r="Q60" s="56"/>
      <c r="R60" s="9"/>
    </row>
    <row r="61" spans="1:18" ht="27.75" hidden="1" customHeight="1">
      <c r="A61" s="55">
        <v>2</v>
      </c>
      <c r="B61" s="51">
        <v>2</v>
      </c>
      <c r="C61" s="52">
        <v>1</v>
      </c>
      <c r="D61" s="52">
        <v>1</v>
      </c>
      <c r="E61" s="52">
        <v>1</v>
      </c>
      <c r="F61" s="54">
        <v>17</v>
      </c>
      <c r="G61" s="53" t="s">
        <v>48</v>
      </c>
      <c r="H61" s="35">
        <v>27</v>
      </c>
      <c r="I61" s="236"/>
      <c r="J61" s="219"/>
      <c r="K61" s="219"/>
      <c r="L61" s="219"/>
      <c r="Q61" s="56"/>
      <c r="R61" s="9"/>
    </row>
    <row r="62" spans="1:18" ht="14.25" customHeight="1">
      <c r="A62" s="55">
        <v>2</v>
      </c>
      <c r="B62" s="51">
        <v>2</v>
      </c>
      <c r="C62" s="52">
        <v>1</v>
      </c>
      <c r="D62" s="52">
        <v>1</v>
      </c>
      <c r="E62" s="52">
        <v>1</v>
      </c>
      <c r="F62" s="54">
        <v>20</v>
      </c>
      <c r="G62" s="53" t="s">
        <v>49</v>
      </c>
      <c r="H62" s="35">
        <v>28</v>
      </c>
      <c r="I62" s="236">
        <v>26400</v>
      </c>
      <c r="J62" s="236">
        <v>15000</v>
      </c>
      <c r="K62" s="236">
        <v>10324.41</v>
      </c>
      <c r="L62" s="236">
        <v>10324.41</v>
      </c>
      <c r="Q62" s="56"/>
      <c r="R62" s="9"/>
    </row>
    <row r="63" spans="1:18" ht="27.75" customHeight="1">
      <c r="A63" s="55">
        <v>2</v>
      </c>
      <c r="B63" s="51">
        <v>2</v>
      </c>
      <c r="C63" s="52">
        <v>1</v>
      </c>
      <c r="D63" s="52">
        <v>1</v>
      </c>
      <c r="E63" s="52">
        <v>1</v>
      </c>
      <c r="F63" s="54">
        <v>21</v>
      </c>
      <c r="G63" s="53" t="s">
        <v>50</v>
      </c>
      <c r="H63" s="35">
        <v>29</v>
      </c>
      <c r="I63" s="236">
        <v>900</v>
      </c>
      <c r="J63" s="236">
        <v>300</v>
      </c>
      <c r="K63" s="236">
        <v>150</v>
      </c>
      <c r="L63" s="236">
        <v>150</v>
      </c>
      <c r="Q63" s="56"/>
      <c r="R63" s="9"/>
    </row>
    <row r="64" spans="1:18" ht="12" hidden="1" customHeight="1">
      <c r="A64" s="55">
        <v>2</v>
      </c>
      <c r="B64" s="51">
        <v>2</v>
      </c>
      <c r="C64" s="52">
        <v>1</v>
      </c>
      <c r="D64" s="52">
        <v>1</v>
      </c>
      <c r="E64" s="52">
        <v>1</v>
      </c>
      <c r="F64" s="54">
        <v>22</v>
      </c>
      <c r="G64" s="53" t="s">
        <v>51</v>
      </c>
      <c r="H64" s="35">
        <v>30</v>
      </c>
      <c r="I64" s="236"/>
      <c r="J64" s="236"/>
      <c r="K64" s="236"/>
      <c r="L64" s="236"/>
      <c r="Q64" s="56"/>
      <c r="R64" s="9"/>
    </row>
    <row r="65" spans="1:18" ht="12" hidden="1" customHeight="1">
      <c r="A65" s="55">
        <v>2</v>
      </c>
      <c r="B65" s="51">
        <v>2</v>
      </c>
      <c r="C65" s="52">
        <v>1</v>
      </c>
      <c r="D65" s="52">
        <v>1</v>
      </c>
      <c r="E65" s="52">
        <v>1</v>
      </c>
      <c r="F65" s="54">
        <v>23</v>
      </c>
      <c r="G65" s="53" t="s">
        <v>52</v>
      </c>
      <c r="H65" s="35">
        <v>31</v>
      </c>
      <c r="I65" s="236"/>
      <c r="J65" s="236"/>
      <c r="K65" s="236"/>
      <c r="L65" s="236"/>
      <c r="Q65" s="56"/>
      <c r="R65" s="9"/>
    </row>
    <row r="66" spans="1:18" ht="12" hidden="1" customHeight="1">
      <c r="A66" s="75">
        <v>2</v>
      </c>
      <c r="B66" s="51">
        <v>2</v>
      </c>
      <c r="C66" s="52">
        <v>1</v>
      </c>
      <c r="D66" s="52">
        <v>1</v>
      </c>
      <c r="E66" s="52">
        <v>1</v>
      </c>
      <c r="F66" s="54">
        <v>24</v>
      </c>
      <c r="G66" s="53" t="s">
        <v>324</v>
      </c>
      <c r="H66" s="35">
        <v>32</v>
      </c>
      <c r="I66" s="236"/>
      <c r="J66" s="236"/>
      <c r="K66" s="236"/>
      <c r="L66" s="236"/>
      <c r="Q66" s="56"/>
      <c r="R66" s="9"/>
    </row>
    <row r="67" spans="1:18" ht="15" customHeight="1">
      <c r="A67" s="55">
        <v>2</v>
      </c>
      <c r="B67" s="51">
        <v>2</v>
      </c>
      <c r="C67" s="52">
        <v>1</v>
      </c>
      <c r="D67" s="52">
        <v>1</v>
      </c>
      <c r="E67" s="52">
        <v>1</v>
      </c>
      <c r="F67" s="54">
        <v>30</v>
      </c>
      <c r="G67" s="53" t="s">
        <v>53</v>
      </c>
      <c r="H67" s="35">
        <v>33</v>
      </c>
      <c r="I67" s="236">
        <v>3600</v>
      </c>
      <c r="J67" s="236">
        <v>1000</v>
      </c>
      <c r="K67" s="236">
        <v>611.20000000000005</v>
      </c>
      <c r="L67" s="236">
        <v>611.20000000000005</v>
      </c>
      <c r="Q67" s="56"/>
      <c r="R67" s="9"/>
    </row>
    <row r="68" spans="1:18" ht="14.25" hidden="1" customHeight="1">
      <c r="A68" s="72">
        <v>2</v>
      </c>
      <c r="B68" s="73">
        <v>3</v>
      </c>
      <c r="C68" s="46"/>
      <c r="D68" s="47"/>
      <c r="E68" s="47"/>
      <c r="F68" s="50"/>
      <c r="G68" s="262" t="s">
        <v>54</v>
      </c>
      <c r="H68" s="35">
        <v>34</v>
      </c>
      <c r="I68" s="226">
        <f>I69+I85</f>
        <v>0</v>
      </c>
      <c r="J68" s="226">
        <f>J69+J85</f>
        <v>0</v>
      </c>
      <c r="K68" s="226">
        <f>K69+K85</f>
        <v>0</v>
      </c>
      <c r="L68" s="226">
        <f>L69+L85</f>
        <v>0</v>
      </c>
    </row>
    <row r="69" spans="1:18" ht="13.5" hidden="1" customHeight="1">
      <c r="A69" s="55">
        <v>2</v>
      </c>
      <c r="B69" s="51">
        <v>3</v>
      </c>
      <c r="C69" s="52">
        <v>1</v>
      </c>
      <c r="D69" s="52"/>
      <c r="E69" s="52"/>
      <c r="F69" s="54"/>
      <c r="G69" s="53" t="s">
        <v>55</v>
      </c>
      <c r="H69" s="35">
        <v>35</v>
      </c>
      <c r="I69" s="222">
        <f>SUM(I70+I75+I80)</f>
        <v>0</v>
      </c>
      <c r="J69" s="222">
        <f>SUM(J70+J75+J80)</f>
        <v>0</v>
      </c>
      <c r="K69" s="222">
        <f>SUM(K70+K75+K80)</f>
        <v>0</v>
      </c>
      <c r="L69" s="222">
        <f>SUM(L70+L75+L80)</f>
        <v>0</v>
      </c>
      <c r="Q69" s="9"/>
      <c r="R69" s="56"/>
    </row>
    <row r="70" spans="1:18" ht="15" hidden="1" customHeight="1">
      <c r="A70" s="55">
        <v>2</v>
      </c>
      <c r="B70" s="51">
        <v>3</v>
      </c>
      <c r="C70" s="52">
        <v>1</v>
      </c>
      <c r="D70" s="52">
        <v>1</v>
      </c>
      <c r="E70" s="52"/>
      <c r="F70" s="54"/>
      <c r="G70" s="234" t="s">
        <v>56</v>
      </c>
      <c r="H70" s="35">
        <v>36</v>
      </c>
      <c r="I70" s="222">
        <f>I71</f>
        <v>0</v>
      </c>
      <c r="J70" s="223">
        <f>J71</f>
        <v>0</v>
      </c>
      <c r="K70" s="44">
        <f>K71</f>
        <v>0</v>
      </c>
      <c r="L70" s="222">
        <f>L71</f>
        <v>0</v>
      </c>
      <c r="Q70" s="56"/>
      <c r="R70" s="9"/>
    </row>
    <row r="71" spans="1:18" ht="13.5" hidden="1" customHeight="1">
      <c r="A71" s="55">
        <v>2</v>
      </c>
      <c r="B71" s="51">
        <v>3</v>
      </c>
      <c r="C71" s="52">
        <v>1</v>
      </c>
      <c r="D71" s="52">
        <v>1</v>
      </c>
      <c r="E71" s="52">
        <v>1</v>
      </c>
      <c r="F71" s="54"/>
      <c r="G71" s="53" t="s">
        <v>56</v>
      </c>
      <c r="H71" s="35">
        <v>37</v>
      </c>
      <c r="I71" s="222">
        <f>SUM(I72:I74)</f>
        <v>0</v>
      </c>
      <c r="J71" s="223">
        <f>SUM(J72:J74)</f>
        <v>0</v>
      </c>
      <c r="K71" s="44">
        <f>SUM(K72:K74)</f>
        <v>0</v>
      </c>
      <c r="L71" s="222">
        <f>SUM(L72:L74)</f>
        <v>0</v>
      </c>
      <c r="Q71" s="56"/>
      <c r="R71" s="9"/>
    </row>
    <row r="72" spans="1:18" s="74" customFormat="1" ht="25.5" hidden="1" customHeight="1">
      <c r="A72" s="55">
        <v>2</v>
      </c>
      <c r="B72" s="51">
        <v>3</v>
      </c>
      <c r="C72" s="52">
        <v>1</v>
      </c>
      <c r="D72" s="52">
        <v>1</v>
      </c>
      <c r="E72" s="52">
        <v>1</v>
      </c>
      <c r="F72" s="54">
        <v>1</v>
      </c>
      <c r="G72" s="53" t="s">
        <v>57</v>
      </c>
      <c r="H72" s="35">
        <v>38</v>
      </c>
      <c r="I72" s="219"/>
      <c r="J72" s="219"/>
      <c r="K72" s="219"/>
      <c r="L72" s="219"/>
      <c r="Q72" s="56"/>
      <c r="R72" s="9"/>
    </row>
    <row r="73" spans="1:18" ht="27.75" hidden="1" customHeight="1">
      <c r="A73" s="55">
        <v>2</v>
      </c>
      <c r="B73" s="49">
        <v>3</v>
      </c>
      <c r="C73" s="47">
        <v>1</v>
      </c>
      <c r="D73" s="47">
        <v>1</v>
      </c>
      <c r="E73" s="47">
        <v>1</v>
      </c>
      <c r="F73" s="50">
        <v>2</v>
      </c>
      <c r="G73" s="48" t="s">
        <v>323</v>
      </c>
      <c r="H73" s="35">
        <v>39</v>
      </c>
      <c r="I73" s="57"/>
      <c r="J73" s="57"/>
      <c r="K73" s="57"/>
      <c r="L73" s="57"/>
      <c r="Q73" s="56"/>
      <c r="R73" s="9"/>
    </row>
    <row r="74" spans="1:18" ht="16.5" hidden="1" customHeight="1">
      <c r="A74" s="51">
        <v>2</v>
      </c>
      <c r="B74" s="52">
        <v>3</v>
      </c>
      <c r="C74" s="52">
        <v>1</v>
      </c>
      <c r="D74" s="52">
        <v>1</v>
      </c>
      <c r="E74" s="52">
        <v>1</v>
      </c>
      <c r="F74" s="54">
        <v>3</v>
      </c>
      <c r="G74" s="53" t="s">
        <v>59</v>
      </c>
      <c r="H74" s="35">
        <v>40</v>
      </c>
      <c r="I74" s="219"/>
      <c r="J74" s="219"/>
      <c r="K74" s="219"/>
      <c r="L74" s="219"/>
      <c r="Q74" s="56"/>
      <c r="R74" s="9"/>
    </row>
    <row r="75" spans="1:18" ht="29.25" hidden="1" customHeight="1">
      <c r="A75" s="49">
        <v>2</v>
      </c>
      <c r="B75" s="47">
        <v>3</v>
      </c>
      <c r="C75" s="47">
        <v>1</v>
      </c>
      <c r="D75" s="47">
        <v>2</v>
      </c>
      <c r="E75" s="47"/>
      <c r="F75" s="50"/>
      <c r="G75" s="242" t="s">
        <v>322</v>
      </c>
      <c r="H75" s="35">
        <v>41</v>
      </c>
      <c r="I75" s="226">
        <f>I76</f>
        <v>0</v>
      </c>
      <c r="J75" s="225">
        <f>J76</f>
        <v>0</v>
      </c>
      <c r="K75" s="224">
        <f>K76</f>
        <v>0</v>
      </c>
      <c r="L75" s="224">
        <f>L76</f>
        <v>0</v>
      </c>
      <c r="Q75" s="56"/>
      <c r="R75" s="9"/>
    </row>
    <row r="76" spans="1:18" ht="27" hidden="1" customHeight="1">
      <c r="A76" s="61">
        <v>2</v>
      </c>
      <c r="B76" s="62">
        <v>3</v>
      </c>
      <c r="C76" s="62">
        <v>1</v>
      </c>
      <c r="D76" s="62">
        <v>2</v>
      </c>
      <c r="E76" s="62">
        <v>1</v>
      </c>
      <c r="F76" s="64"/>
      <c r="G76" s="242" t="s">
        <v>322</v>
      </c>
      <c r="H76" s="35">
        <v>42</v>
      </c>
      <c r="I76" s="244">
        <f>SUM(I77:I79)</f>
        <v>0</v>
      </c>
      <c r="J76" s="246">
        <f>SUM(J77:J79)</f>
        <v>0</v>
      </c>
      <c r="K76" s="245">
        <f>SUM(K77:K79)</f>
        <v>0</v>
      </c>
      <c r="L76" s="44">
        <f>SUM(L77:L79)</f>
        <v>0</v>
      </c>
      <c r="Q76" s="56"/>
      <c r="R76" s="9"/>
    </row>
    <row r="77" spans="1:18" s="74" customFormat="1" ht="27" hidden="1" customHeight="1">
      <c r="A77" s="51">
        <v>2</v>
      </c>
      <c r="B77" s="52">
        <v>3</v>
      </c>
      <c r="C77" s="52">
        <v>1</v>
      </c>
      <c r="D77" s="52">
        <v>2</v>
      </c>
      <c r="E77" s="52">
        <v>1</v>
      </c>
      <c r="F77" s="54">
        <v>1</v>
      </c>
      <c r="G77" s="249" t="s">
        <v>57</v>
      </c>
      <c r="H77" s="35">
        <v>43</v>
      </c>
      <c r="I77" s="219"/>
      <c r="J77" s="219"/>
      <c r="K77" s="219"/>
      <c r="L77" s="219"/>
      <c r="Q77" s="56"/>
      <c r="R77" s="9"/>
    </row>
    <row r="78" spans="1:18" ht="16.5" hidden="1" customHeight="1">
      <c r="A78" s="51">
        <v>2</v>
      </c>
      <c r="B78" s="52">
        <v>3</v>
      </c>
      <c r="C78" s="52">
        <v>1</v>
      </c>
      <c r="D78" s="52">
        <v>2</v>
      </c>
      <c r="E78" s="52">
        <v>1</v>
      </c>
      <c r="F78" s="54">
        <v>2</v>
      </c>
      <c r="G78" s="249" t="s">
        <v>58</v>
      </c>
      <c r="H78" s="35">
        <v>44</v>
      </c>
      <c r="I78" s="219"/>
      <c r="J78" s="219"/>
      <c r="K78" s="219"/>
      <c r="L78" s="219"/>
      <c r="Q78" s="56"/>
      <c r="R78" s="9"/>
    </row>
    <row r="79" spans="1:18" ht="15" hidden="1" customHeight="1">
      <c r="A79" s="51">
        <v>2</v>
      </c>
      <c r="B79" s="52">
        <v>3</v>
      </c>
      <c r="C79" s="52">
        <v>1</v>
      </c>
      <c r="D79" s="52">
        <v>2</v>
      </c>
      <c r="E79" s="52">
        <v>1</v>
      </c>
      <c r="F79" s="54">
        <v>3</v>
      </c>
      <c r="G79" s="249" t="s">
        <v>59</v>
      </c>
      <c r="H79" s="35">
        <v>45</v>
      </c>
      <c r="I79" s="219"/>
      <c r="J79" s="219"/>
      <c r="K79" s="219"/>
      <c r="L79" s="219"/>
      <c r="Q79" s="56"/>
      <c r="R79" s="9"/>
    </row>
    <row r="80" spans="1:18" ht="27.75" hidden="1" customHeight="1">
      <c r="A80" s="51">
        <v>2</v>
      </c>
      <c r="B80" s="52">
        <v>3</v>
      </c>
      <c r="C80" s="52">
        <v>1</v>
      </c>
      <c r="D80" s="52">
        <v>3</v>
      </c>
      <c r="E80" s="52"/>
      <c r="F80" s="54"/>
      <c r="G80" s="249" t="s">
        <v>60</v>
      </c>
      <c r="H80" s="35">
        <v>46</v>
      </c>
      <c r="I80" s="222">
        <f>I81</f>
        <v>0</v>
      </c>
      <c r="J80" s="223">
        <f>J81</f>
        <v>0</v>
      </c>
      <c r="K80" s="44">
        <f>K81</f>
        <v>0</v>
      </c>
      <c r="L80" s="44">
        <f>L81</f>
        <v>0</v>
      </c>
      <c r="Q80" s="56"/>
      <c r="R80" s="9"/>
    </row>
    <row r="81" spans="1:18" ht="26.25" hidden="1" customHeight="1">
      <c r="A81" s="51">
        <v>2</v>
      </c>
      <c r="B81" s="52">
        <v>3</v>
      </c>
      <c r="C81" s="52">
        <v>1</v>
      </c>
      <c r="D81" s="52">
        <v>3</v>
      </c>
      <c r="E81" s="52">
        <v>1</v>
      </c>
      <c r="F81" s="54"/>
      <c r="G81" s="249" t="s">
        <v>61</v>
      </c>
      <c r="H81" s="35">
        <v>47</v>
      </c>
      <c r="I81" s="222">
        <f>SUM(I82:I84)</f>
        <v>0</v>
      </c>
      <c r="J81" s="223">
        <f>SUM(J82:J84)</f>
        <v>0</v>
      </c>
      <c r="K81" s="44">
        <f>SUM(K82:K84)</f>
        <v>0</v>
      </c>
      <c r="L81" s="44">
        <f>SUM(L82:L84)</f>
        <v>0</v>
      </c>
      <c r="Q81" s="56"/>
      <c r="R81" s="9"/>
    </row>
    <row r="82" spans="1:18" ht="15" hidden="1" customHeight="1">
      <c r="A82" s="49">
        <v>2</v>
      </c>
      <c r="B82" s="47">
        <v>3</v>
      </c>
      <c r="C82" s="47">
        <v>1</v>
      </c>
      <c r="D82" s="47">
        <v>3</v>
      </c>
      <c r="E82" s="47">
        <v>1</v>
      </c>
      <c r="F82" s="50">
        <v>1</v>
      </c>
      <c r="G82" s="66" t="s">
        <v>62</v>
      </c>
      <c r="H82" s="35">
        <v>48</v>
      </c>
      <c r="I82" s="57"/>
      <c r="J82" s="57"/>
      <c r="K82" s="57"/>
      <c r="L82" s="57"/>
      <c r="Q82" s="56"/>
      <c r="R82" s="9"/>
    </row>
    <row r="83" spans="1:18" ht="16.5" hidden="1" customHeight="1">
      <c r="A83" s="51">
        <v>2</v>
      </c>
      <c r="B83" s="52">
        <v>3</v>
      </c>
      <c r="C83" s="52">
        <v>1</v>
      </c>
      <c r="D83" s="52">
        <v>3</v>
      </c>
      <c r="E83" s="52">
        <v>1</v>
      </c>
      <c r="F83" s="54">
        <v>2</v>
      </c>
      <c r="G83" s="55" t="s">
        <v>63</v>
      </c>
      <c r="H83" s="35">
        <v>49</v>
      </c>
      <c r="I83" s="219"/>
      <c r="J83" s="219"/>
      <c r="K83" s="219"/>
      <c r="L83" s="219"/>
      <c r="Q83" s="56"/>
      <c r="R83" s="9"/>
    </row>
    <row r="84" spans="1:18" ht="17.25" hidden="1" customHeight="1">
      <c r="A84" s="49">
        <v>2</v>
      </c>
      <c r="B84" s="47">
        <v>3</v>
      </c>
      <c r="C84" s="47">
        <v>1</v>
      </c>
      <c r="D84" s="47">
        <v>3</v>
      </c>
      <c r="E84" s="47">
        <v>1</v>
      </c>
      <c r="F84" s="50">
        <v>3</v>
      </c>
      <c r="G84" s="66" t="s">
        <v>64</v>
      </c>
      <c r="H84" s="35">
        <v>50</v>
      </c>
      <c r="I84" s="57"/>
      <c r="J84" s="57"/>
      <c r="K84" s="57"/>
      <c r="L84" s="57"/>
      <c r="Q84" s="56"/>
      <c r="R84" s="9"/>
    </row>
    <row r="85" spans="1:18" ht="12.75" hidden="1" customHeight="1">
      <c r="A85" s="49">
        <v>2</v>
      </c>
      <c r="B85" s="47">
        <v>3</v>
      </c>
      <c r="C85" s="47">
        <v>2</v>
      </c>
      <c r="D85" s="47"/>
      <c r="E85" s="47"/>
      <c r="F85" s="50"/>
      <c r="G85" s="66" t="s">
        <v>65</v>
      </c>
      <c r="H85" s="35">
        <v>51</v>
      </c>
      <c r="I85" s="222">
        <f t="shared" ref="I85:L86" si="2">I86</f>
        <v>0</v>
      </c>
      <c r="J85" s="222">
        <f t="shared" si="2"/>
        <v>0</v>
      </c>
      <c r="K85" s="222">
        <f t="shared" si="2"/>
        <v>0</v>
      </c>
      <c r="L85" s="222">
        <f t="shared" si="2"/>
        <v>0</v>
      </c>
    </row>
    <row r="86" spans="1:18" ht="12" hidden="1" customHeight="1">
      <c r="A86" s="49">
        <v>2</v>
      </c>
      <c r="B86" s="47">
        <v>3</v>
      </c>
      <c r="C86" s="47">
        <v>2</v>
      </c>
      <c r="D86" s="47">
        <v>1</v>
      </c>
      <c r="E86" s="47"/>
      <c r="F86" s="50"/>
      <c r="G86" s="66" t="s">
        <v>65</v>
      </c>
      <c r="H86" s="35">
        <v>52</v>
      </c>
      <c r="I86" s="222">
        <f t="shared" si="2"/>
        <v>0</v>
      </c>
      <c r="J86" s="222">
        <f t="shared" si="2"/>
        <v>0</v>
      </c>
      <c r="K86" s="222">
        <f t="shared" si="2"/>
        <v>0</v>
      </c>
      <c r="L86" s="222">
        <f t="shared" si="2"/>
        <v>0</v>
      </c>
    </row>
    <row r="87" spans="1:18" ht="15.75" hidden="1" customHeight="1">
      <c r="A87" s="49">
        <v>2</v>
      </c>
      <c r="B87" s="47">
        <v>3</v>
      </c>
      <c r="C87" s="47">
        <v>2</v>
      </c>
      <c r="D87" s="47">
        <v>1</v>
      </c>
      <c r="E87" s="47">
        <v>1</v>
      </c>
      <c r="F87" s="50"/>
      <c r="G87" s="66" t="s">
        <v>65</v>
      </c>
      <c r="H87" s="35">
        <v>53</v>
      </c>
      <c r="I87" s="222">
        <f>SUM(I88)</f>
        <v>0</v>
      </c>
      <c r="J87" s="222">
        <f>SUM(J88)</f>
        <v>0</v>
      </c>
      <c r="K87" s="222">
        <f>SUM(K88)</f>
        <v>0</v>
      </c>
      <c r="L87" s="222">
        <f>SUM(L88)</f>
        <v>0</v>
      </c>
    </row>
    <row r="88" spans="1:18" ht="13.5" hidden="1" customHeight="1">
      <c r="A88" s="49">
        <v>2</v>
      </c>
      <c r="B88" s="47">
        <v>3</v>
      </c>
      <c r="C88" s="47">
        <v>2</v>
      </c>
      <c r="D88" s="47">
        <v>1</v>
      </c>
      <c r="E88" s="47">
        <v>1</v>
      </c>
      <c r="F88" s="50">
        <v>1</v>
      </c>
      <c r="G88" s="66" t="s">
        <v>65</v>
      </c>
      <c r="H88" s="35">
        <v>54</v>
      </c>
      <c r="I88" s="219"/>
      <c r="J88" s="219"/>
      <c r="K88" s="219"/>
      <c r="L88" s="219"/>
    </row>
    <row r="89" spans="1:18" ht="16.5" hidden="1" customHeight="1">
      <c r="A89" s="40">
        <v>2</v>
      </c>
      <c r="B89" s="41">
        <v>4</v>
      </c>
      <c r="C89" s="41"/>
      <c r="D89" s="41"/>
      <c r="E89" s="41"/>
      <c r="F89" s="43"/>
      <c r="G89" s="261" t="s">
        <v>66</v>
      </c>
      <c r="H89" s="35">
        <v>55</v>
      </c>
      <c r="I89" s="222">
        <f t="shared" ref="I89:L91" si="3">I90</f>
        <v>0</v>
      </c>
      <c r="J89" s="223">
        <f t="shared" si="3"/>
        <v>0</v>
      </c>
      <c r="K89" s="44">
        <f t="shared" si="3"/>
        <v>0</v>
      </c>
      <c r="L89" s="44">
        <f t="shared" si="3"/>
        <v>0</v>
      </c>
    </row>
    <row r="90" spans="1:18" ht="15.75" hidden="1" customHeight="1">
      <c r="A90" s="51">
        <v>2</v>
      </c>
      <c r="B90" s="52">
        <v>4</v>
      </c>
      <c r="C90" s="52">
        <v>1</v>
      </c>
      <c r="D90" s="52"/>
      <c r="E90" s="52"/>
      <c r="F90" s="54"/>
      <c r="G90" s="55" t="s">
        <v>67</v>
      </c>
      <c r="H90" s="35">
        <v>56</v>
      </c>
      <c r="I90" s="222">
        <f t="shared" si="3"/>
        <v>0</v>
      </c>
      <c r="J90" s="223">
        <f t="shared" si="3"/>
        <v>0</v>
      </c>
      <c r="K90" s="44">
        <f t="shared" si="3"/>
        <v>0</v>
      </c>
      <c r="L90" s="44">
        <f t="shared" si="3"/>
        <v>0</v>
      </c>
    </row>
    <row r="91" spans="1:18" ht="17.25" hidden="1" customHeight="1">
      <c r="A91" s="51">
        <v>2</v>
      </c>
      <c r="B91" s="52">
        <v>4</v>
      </c>
      <c r="C91" s="52">
        <v>1</v>
      </c>
      <c r="D91" s="52">
        <v>1</v>
      </c>
      <c r="E91" s="52"/>
      <c r="F91" s="54"/>
      <c r="G91" s="55" t="s">
        <v>67</v>
      </c>
      <c r="H91" s="35">
        <v>57</v>
      </c>
      <c r="I91" s="222">
        <f t="shared" si="3"/>
        <v>0</v>
      </c>
      <c r="J91" s="223">
        <f t="shared" si="3"/>
        <v>0</v>
      </c>
      <c r="K91" s="44">
        <f t="shared" si="3"/>
        <v>0</v>
      </c>
      <c r="L91" s="44">
        <f t="shared" si="3"/>
        <v>0</v>
      </c>
    </row>
    <row r="92" spans="1:18" ht="18" hidden="1" customHeight="1">
      <c r="A92" s="51">
        <v>2</v>
      </c>
      <c r="B92" s="52">
        <v>4</v>
      </c>
      <c r="C92" s="52">
        <v>1</v>
      </c>
      <c r="D92" s="52">
        <v>1</v>
      </c>
      <c r="E92" s="52">
        <v>1</v>
      </c>
      <c r="F92" s="54"/>
      <c r="G92" s="55" t="s">
        <v>67</v>
      </c>
      <c r="H92" s="35">
        <v>58</v>
      </c>
      <c r="I92" s="222">
        <f>SUM(I93:I95)</f>
        <v>0</v>
      </c>
      <c r="J92" s="223">
        <f>SUM(J93:J95)</f>
        <v>0</v>
      </c>
      <c r="K92" s="44">
        <f>SUM(K93:K95)</f>
        <v>0</v>
      </c>
      <c r="L92" s="44">
        <f>SUM(L93:L95)</f>
        <v>0</v>
      </c>
    </row>
    <row r="93" spans="1:18" ht="14.25" hidden="1" customHeight="1">
      <c r="A93" s="51">
        <v>2</v>
      </c>
      <c r="B93" s="52">
        <v>4</v>
      </c>
      <c r="C93" s="52">
        <v>1</v>
      </c>
      <c r="D93" s="52">
        <v>1</v>
      </c>
      <c r="E93" s="52">
        <v>1</v>
      </c>
      <c r="F93" s="54">
        <v>1</v>
      </c>
      <c r="G93" s="55" t="s">
        <v>68</v>
      </c>
      <c r="H93" s="35">
        <v>59</v>
      </c>
      <c r="I93" s="219"/>
      <c r="J93" s="219"/>
      <c r="K93" s="219"/>
      <c r="L93" s="219"/>
    </row>
    <row r="94" spans="1:18" ht="13.5" hidden="1" customHeight="1">
      <c r="A94" s="51">
        <v>2</v>
      </c>
      <c r="B94" s="51">
        <v>4</v>
      </c>
      <c r="C94" s="51">
        <v>1</v>
      </c>
      <c r="D94" s="52">
        <v>1</v>
      </c>
      <c r="E94" s="52">
        <v>1</v>
      </c>
      <c r="F94" s="76">
        <v>2</v>
      </c>
      <c r="G94" s="53" t="s">
        <v>69</v>
      </c>
      <c r="H94" s="35">
        <v>60</v>
      </c>
      <c r="I94" s="219"/>
      <c r="J94" s="219"/>
      <c r="K94" s="219"/>
      <c r="L94" s="219"/>
    </row>
    <row r="95" spans="1:18" ht="13.5" hidden="1" customHeight="1">
      <c r="A95" s="51">
        <v>2</v>
      </c>
      <c r="B95" s="52">
        <v>4</v>
      </c>
      <c r="C95" s="51">
        <v>1</v>
      </c>
      <c r="D95" s="52">
        <v>1</v>
      </c>
      <c r="E95" s="52">
        <v>1</v>
      </c>
      <c r="F95" s="76">
        <v>3</v>
      </c>
      <c r="G95" s="53" t="s">
        <v>70</v>
      </c>
      <c r="H95" s="35">
        <v>61</v>
      </c>
      <c r="I95" s="219"/>
      <c r="J95" s="219"/>
      <c r="K95" s="219"/>
      <c r="L95" s="219"/>
    </row>
    <row r="96" spans="1:18" ht="13.5" hidden="1" customHeight="1">
      <c r="A96" s="40">
        <v>2</v>
      </c>
      <c r="B96" s="41">
        <v>5</v>
      </c>
      <c r="C96" s="40"/>
      <c r="D96" s="41"/>
      <c r="E96" s="41"/>
      <c r="F96" s="77"/>
      <c r="G96" s="252" t="s">
        <v>71</v>
      </c>
      <c r="H96" s="35">
        <v>62</v>
      </c>
      <c r="I96" s="222">
        <f>SUM(I97+I102+I107)</f>
        <v>0</v>
      </c>
      <c r="J96" s="223">
        <f>SUM(J97+J102+J107)</f>
        <v>0</v>
      </c>
      <c r="K96" s="44">
        <f>SUM(K97+K102+K107)</f>
        <v>0</v>
      </c>
      <c r="L96" s="44">
        <f>SUM(L97+L102+L107)</f>
        <v>0</v>
      </c>
    </row>
    <row r="97" spans="1:12" ht="13.5" hidden="1" customHeight="1">
      <c r="A97" s="49">
        <v>2</v>
      </c>
      <c r="B97" s="47">
        <v>5</v>
      </c>
      <c r="C97" s="49">
        <v>1</v>
      </c>
      <c r="D97" s="47"/>
      <c r="E97" s="47"/>
      <c r="F97" s="78"/>
      <c r="G97" s="242" t="s">
        <v>72</v>
      </c>
      <c r="H97" s="35">
        <v>63</v>
      </c>
      <c r="I97" s="226">
        <f t="shared" ref="I97:L98" si="4">I98</f>
        <v>0</v>
      </c>
      <c r="J97" s="225">
        <f t="shared" si="4"/>
        <v>0</v>
      </c>
      <c r="K97" s="224">
        <f t="shared" si="4"/>
        <v>0</v>
      </c>
      <c r="L97" s="224">
        <f t="shared" si="4"/>
        <v>0</v>
      </c>
    </row>
    <row r="98" spans="1:12" ht="13.5" hidden="1" customHeight="1">
      <c r="A98" s="51">
        <v>2</v>
      </c>
      <c r="B98" s="52">
        <v>5</v>
      </c>
      <c r="C98" s="51">
        <v>1</v>
      </c>
      <c r="D98" s="52">
        <v>1</v>
      </c>
      <c r="E98" s="52"/>
      <c r="F98" s="76"/>
      <c r="G98" s="234" t="s">
        <v>72</v>
      </c>
      <c r="H98" s="35">
        <v>64</v>
      </c>
      <c r="I98" s="222">
        <f t="shared" si="4"/>
        <v>0</v>
      </c>
      <c r="J98" s="223">
        <f t="shared" si="4"/>
        <v>0</v>
      </c>
      <c r="K98" s="44">
        <f t="shared" si="4"/>
        <v>0</v>
      </c>
      <c r="L98" s="44">
        <f t="shared" si="4"/>
        <v>0</v>
      </c>
    </row>
    <row r="99" spans="1:12" ht="13.5" hidden="1" customHeight="1">
      <c r="A99" s="51">
        <v>2</v>
      </c>
      <c r="B99" s="52">
        <v>5</v>
      </c>
      <c r="C99" s="51">
        <v>1</v>
      </c>
      <c r="D99" s="52">
        <v>1</v>
      </c>
      <c r="E99" s="52">
        <v>1</v>
      </c>
      <c r="F99" s="76"/>
      <c r="G99" s="234" t="s">
        <v>72</v>
      </c>
      <c r="H99" s="35">
        <v>65</v>
      </c>
      <c r="I99" s="222">
        <f>SUM(I100:I101)</f>
        <v>0</v>
      </c>
      <c r="J99" s="223">
        <f>SUM(J100:J101)</f>
        <v>0</v>
      </c>
      <c r="K99" s="44">
        <f>SUM(K100:K101)</f>
        <v>0</v>
      </c>
      <c r="L99" s="44">
        <f>SUM(L100:L101)</f>
        <v>0</v>
      </c>
    </row>
    <row r="100" spans="1:12" ht="26.25" hidden="1" customHeight="1">
      <c r="A100" s="51">
        <v>2</v>
      </c>
      <c r="B100" s="52">
        <v>5</v>
      </c>
      <c r="C100" s="51">
        <v>1</v>
      </c>
      <c r="D100" s="52">
        <v>1</v>
      </c>
      <c r="E100" s="52">
        <v>1</v>
      </c>
      <c r="F100" s="76">
        <v>1</v>
      </c>
      <c r="G100" s="234" t="s">
        <v>321</v>
      </c>
      <c r="H100" s="35">
        <v>66</v>
      </c>
      <c r="I100" s="219"/>
      <c r="J100" s="219"/>
      <c r="K100" s="219"/>
      <c r="L100" s="219"/>
    </row>
    <row r="101" spans="1:12" ht="15.75" hidden="1" customHeight="1">
      <c r="A101" s="51">
        <v>2</v>
      </c>
      <c r="B101" s="52">
        <v>5</v>
      </c>
      <c r="C101" s="51">
        <v>1</v>
      </c>
      <c r="D101" s="52">
        <v>1</v>
      </c>
      <c r="E101" s="52">
        <v>1</v>
      </c>
      <c r="F101" s="76">
        <v>2</v>
      </c>
      <c r="G101" s="234" t="s">
        <v>74</v>
      </c>
      <c r="H101" s="35">
        <v>67</v>
      </c>
      <c r="I101" s="219"/>
      <c r="J101" s="219"/>
      <c r="K101" s="219"/>
      <c r="L101" s="219"/>
    </row>
    <row r="102" spans="1:12" ht="12" hidden="1" customHeight="1">
      <c r="A102" s="51">
        <v>2</v>
      </c>
      <c r="B102" s="52">
        <v>5</v>
      </c>
      <c r="C102" s="51">
        <v>2</v>
      </c>
      <c r="D102" s="52"/>
      <c r="E102" s="52"/>
      <c r="F102" s="76"/>
      <c r="G102" s="234" t="s">
        <v>75</v>
      </c>
      <c r="H102" s="35">
        <v>68</v>
      </c>
      <c r="I102" s="222">
        <f t="shared" ref="I102:L103" si="5">I103</f>
        <v>0</v>
      </c>
      <c r="J102" s="223">
        <f t="shared" si="5"/>
        <v>0</v>
      </c>
      <c r="K102" s="44">
        <f t="shared" si="5"/>
        <v>0</v>
      </c>
      <c r="L102" s="222">
        <f t="shared" si="5"/>
        <v>0</v>
      </c>
    </row>
    <row r="103" spans="1:12" ht="15.75" hidden="1" customHeight="1">
      <c r="A103" s="55">
        <v>2</v>
      </c>
      <c r="B103" s="51">
        <v>5</v>
      </c>
      <c r="C103" s="52">
        <v>2</v>
      </c>
      <c r="D103" s="53">
        <v>1</v>
      </c>
      <c r="E103" s="51"/>
      <c r="F103" s="76"/>
      <c r="G103" s="234" t="s">
        <v>75</v>
      </c>
      <c r="H103" s="35">
        <v>69</v>
      </c>
      <c r="I103" s="222">
        <f t="shared" si="5"/>
        <v>0</v>
      </c>
      <c r="J103" s="223">
        <f t="shared" si="5"/>
        <v>0</v>
      </c>
      <c r="K103" s="44">
        <f t="shared" si="5"/>
        <v>0</v>
      </c>
      <c r="L103" s="222">
        <f t="shared" si="5"/>
        <v>0</v>
      </c>
    </row>
    <row r="104" spans="1:12" ht="15" hidden="1" customHeight="1">
      <c r="A104" s="55">
        <v>2</v>
      </c>
      <c r="B104" s="51">
        <v>5</v>
      </c>
      <c r="C104" s="52">
        <v>2</v>
      </c>
      <c r="D104" s="53">
        <v>1</v>
      </c>
      <c r="E104" s="51">
        <v>1</v>
      </c>
      <c r="F104" s="76"/>
      <c r="G104" s="234" t="s">
        <v>75</v>
      </c>
      <c r="H104" s="35">
        <v>70</v>
      </c>
      <c r="I104" s="222">
        <f>SUM(I105:I106)</f>
        <v>0</v>
      </c>
      <c r="J104" s="223">
        <f>SUM(J105:J106)</f>
        <v>0</v>
      </c>
      <c r="K104" s="44">
        <f>SUM(K105:K106)</f>
        <v>0</v>
      </c>
      <c r="L104" s="222">
        <f>SUM(L105:L106)</f>
        <v>0</v>
      </c>
    </row>
    <row r="105" spans="1:12" ht="26.25" hidden="1" customHeight="1">
      <c r="A105" s="55">
        <v>2</v>
      </c>
      <c r="B105" s="51">
        <v>5</v>
      </c>
      <c r="C105" s="52">
        <v>2</v>
      </c>
      <c r="D105" s="53">
        <v>1</v>
      </c>
      <c r="E105" s="51">
        <v>1</v>
      </c>
      <c r="F105" s="76">
        <v>1</v>
      </c>
      <c r="G105" s="234" t="s">
        <v>320</v>
      </c>
      <c r="H105" s="35">
        <v>71</v>
      </c>
      <c r="I105" s="219"/>
      <c r="J105" s="219"/>
      <c r="K105" s="219"/>
      <c r="L105" s="219"/>
    </row>
    <row r="106" spans="1:12" ht="25.5" hidden="1" customHeight="1">
      <c r="A106" s="55">
        <v>2</v>
      </c>
      <c r="B106" s="51">
        <v>5</v>
      </c>
      <c r="C106" s="52">
        <v>2</v>
      </c>
      <c r="D106" s="53">
        <v>1</v>
      </c>
      <c r="E106" s="51">
        <v>1</v>
      </c>
      <c r="F106" s="76">
        <v>2</v>
      </c>
      <c r="G106" s="234" t="s">
        <v>77</v>
      </c>
      <c r="H106" s="35">
        <v>72</v>
      </c>
      <c r="I106" s="219"/>
      <c r="J106" s="219"/>
      <c r="K106" s="219"/>
      <c r="L106" s="219"/>
    </row>
    <row r="107" spans="1:12" ht="28.5" hidden="1" customHeight="1">
      <c r="A107" s="55">
        <v>2</v>
      </c>
      <c r="B107" s="51">
        <v>5</v>
      </c>
      <c r="C107" s="52">
        <v>3</v>
      </c>
      <c r="D107" s="53"/>
      <c r="E107" s="51"/>
      <c r="F107" s="76"/>
      <c r="G107" s="234" t="s">
        <v>78</v>
      </c>
      <c r="H107" s="35">
        <v>73</v>
      </c>
      <c r="I107" s="222">
        <f>I108+I114</f>
        <v>0</v>
      </c>
      <c r="J107" s="222">
        <f>J108+J114</f>
        <v>0</v>
      </c>
      <c r="K107" s="222">
        <f>K108+K114</f>
        <v>0</v>
      </c>
      <c r="L107" s="222">
        <f>L108+L114</f>
        <v>0</v>
      </c>
    </row>
    <row r="108" spans="1:12" ht="41.25" hidden="1" customHeight="1">
      <c r="A108" s="55">
        <v>2</v>
      </c>
      <c r="B108" s="51">
        <v>5</v>
      </c>
      <c r="C108" s="52">
        <v>3</v>
      </c>
      <c r="D108" s="53">
        <v>1</v>
      </c>
      <c r="E108" s="51"/>
      <c r="F108" s="76"/>
      <c r="G108" s="53" t="s">
        <v>319</v>
      </c>
      <c r="H108" s="35">
        <v>74</v>
      </c>
      <c r="I108" s="222">
        <f>I109</f>
        <v>0</v>
      </c>
      <c r="J108" s="223">
        <f>J109</f>
        <v>0</v>
      </c>
      <c r="K108" s="44">
        <f>K109</f>
        <v>0</v>
      </c>
      <c r="L108" s="222">
        <f>L109</f>
        <v>0</v>
      </c>
    </row>
    <row r="109" spans="1:12" ht="39.75" hidden="1" customHeight="1">
      <c r="A109" s="60">
        <v>2</v>
      </c>
      <c r="B109" s="61">
        <v>5</v>
      </c>
      <c r="C109" s="62">
        <v>3</v>
      </c>
      <c r="D109" s="63">
        <v>1</v>
      </c>
      <c r="E109" s="61">
        <v>1</v>
      </c>
      <c r="F109" s="79"/>
      <c r="G109" s="63" t="s">
        <v>319</v>
      </c>
      <c r="H109" s="35">
        <v>75</v>
      </c>
      <c r="I109" s="244">
        <f>SUM(I110:I113)</f>
        <v>0</v>
      </c>
      <c r="J109" s="244">
        <f>SUM(J110:J113)</f>
        <v>0</v>
      </c>
      <c r="K109" s="244">
        <f>SUM(K110:K113)</f>
        <v>0</v>
      </c>
      <c r="L109" s="244">
        <f>SUM(L110:L113)</f>
        <v>0</v>
      </c>
    </row>
    <row r="110" spans="1:12" ht="41.25" hidden="1" customHeight="1">
      <c r="A110" s="55">
        <v>2</v>
      </c>
      <c r="B110" s="51">
        <v>5</v>
      </c>
      <c r="C110" s="52">
        <v>3</v>
      </c>
      <c r="D110" s="53">
        <v>1</v>
      </c>
      <c r="E110" s="51">
        <v>1</v>
      </c>
      <c r="F110" s="76">
        <v>1</v>
      </c>
      <c r="G110" s="53" t="s">
        <v>319</v>
      </c>
      <c r="H110" s="35">
        <v>76</v>
      </c>
      <c r="I110" s="219"/>
      <c r="J110" s="219"/>
      <c r="K110" s="219"/>
      <c r="L110" s="219"/>
    </row>
    <row r="111" spans="1:12" ht="38.25" hidden="1" customHeight="1">
      <c r="A111" s="60">
        <v>2</v>
      </c>
      <c r="B111" s="61">
        <v>5</v>
      </c>
      <c r="C111" s="62">
        <v>3</v>
      </c>
      <c r="D111" s="63">
        <v>1</v>
      </c>
      <c r="E111" s="61">
        <v>1</v>
      </c>
      <c r="F111" s="79">
        <v>2</v>
      </c>
      <c r="G111" s="63" t="s">
        <v>318</v>
      </c>
      <c r="H111" s="35">
        <v>77</v>
      </c>
      <c r="I111" s="219"/>
      <c r="J111" s="219"/>
      <c r="K111" s="219"/>
      <c r="L111" s="219"/>
    </row>
    <row r="112" spans="1:12" ht="40.5" hidden="1" customHeight="1">
      <c r="A112" s="60">
        <v>2</v>
      </c>
      <c r="B112" s="61">
        <v>5</v>
      </c>
      <c r="C112" s="62">
        <v>3</v>
      </c>
      <c r="D112" s="63">
        <v>1</v>
      </c>
      <c r="E112" s="61">
        <v>1</v>
      </c>
      <c r="F112" s="79">
        <v>3</v>
      </c>
      <c r="G112" s="63" t="s">
        <v>317</v>
      </c>
      <c r="H112" s="35">
        <v>78</v>
      </c>
      <c r="I112" s="221"/>
      <c r="J112" s="221"/>
      <c r="K112" s="221"/>
      <c r="L112" s="221"/>
    </row>
    <row r="113" spans="1:12" ht="26.25" hidden="1" customHeight="1">
      <c r="A113" s="60">
        <v>2</v>
      </c>
      <c r="B113" s="61">
        <v>5</v>
      </c>
      <c r="C113" s="62">
        <v>3</v>
      </c>
      <c r="D113" s="63">
        <v>1</v>
      </c>
      <c r="E113" s="61">
        <v>1</v>
      </c>
      <c r="F113" s="79">
        <v>4</v>
      </c>
      <c r="G113" s="63" t="s">
        <v>316</v>
      </c>
      <c r="H113" s="35">
        <v>79</v>
      </c>
      <c r="I113" s="236"/>
      <c r="J113" s="236"/>
      <c r="K113" s="236"/>
      <c r="L113" s="236"/>
    </row>
    <row r="114" spans="1:12" ht="27.75" hidden="1" customHeight="1">
      <c r="A114" s="60">
        <v>2</v>
      </c>
      <c r="B114" s="61">
        <v>5</v>
      </c>
      <c r="C114" s="62">
        <v>3</v>
      </c>
      <c r="D114" s="63">
        <v>2</v>
      </c>
      <c r="E114" s="61"/>
      <c r="F114" s="79"/>
      <c r="G114" s="63" t="s">
        <v>81</v>
      </c>
      <c r="H114" s="35">
        <v>80</v>
      </c>
      <c r="I114" s="244">
        <f>I115</f>
        <v>0</v>
      </c>
      <c r="J114" s="244">
        <f>J115</f>
        <v>0</v>
      </c>
      <c r="K114" s="244">
        <f>K115</f>
        <v>0</v>
      </c>
      <c r="L114" s="244">
        <f>L115</f>
        <v>0</v>
      </c>
    </row>
    <row r="115" spans="1:12" ht="25.5" hidden="1" customHeight="1">
      <c r="A115" s="60">
        <v>2</v>
      </c>
      <c r="B115" s="61">
        <v>5</v>
      </c>
      <c r="C115" s="62">
        <v>3</v>
      </c>
      <c r="D115" s="63">
        <v>2</v>
      </c>
      <c r="E115" s="61">
        <v>1</v>
      </c>
      <c r="F115" s="79"/>
      <c r="G115" s="63" t="s">
        <v>81</v>
      </c>
      <c r="H115" s="35">
        <v>81</v>
      </c>
      <c r="I115" s="44">
        <f>SUM(I116:I119)</f>
        <v>0</v>
      </c>
      <c r="J115" s="44">
        <f>SUM(J116:J119)</f>
        <v>0</v>
      </c>
      <c r="K115" s="44">
        <f>SUM(K116:K119)</f>
        <v>0</v>
      </c>
      <c r="L115" s="44">
        <f>SUM(L116:L119)</f>
        <v>0</v>
      </c>
    </row>
    <row r="116" spans="1:12" ht="30" hidden="1" customHeight="1">
      <c r="A116" s="60">
        <v>2</v>
      </c>
      <c r="B116" s="61">
        <v>5</v>
      </c>
      <c r="C116" s="62">
        <v>3</v>
      </c>
      <c r="D116" s="63">
        <v>2</v>
      </c>
      <c r="E116" s="61">
        <v>1</v>
      </c>
      <c r="F116" s="79">
        <v>1</v>
      </c>
      <c r="G116" s="63" t="s">
        <v>81</v>
      </c>
      <c r="H116" s="35">
        <v>82</v>
      </c>
      <c r="I116" s="219"/>
      <c r="J116" s="219"/>
      <c r="K116" s="219"/>
      <c r="L116" s="219"/>
    </row>
    <row r="117" spans="1:12" ht="32.25" hidden="1" customHeight="1">
      <c r="A117" s="60">
        <v>2</v>
      </c>
      <c r="B117" s="61">
        <v>5</v>
      </c>
      <c r="C117" s="62">
        <v>3</v>
      </c>
      <c r="D117" s="63">
        <v>2</v>
      </c>
      <c r="E117" s="61">
        <v>1</v>
      </c>
      <c r="F117" s="79">
        <v>2</v>
      </c>
      <c r="G117" s="63" t="s">
        <v>315</v>
      </c>
      <c r="H117" s="35">
        <v>83</v>
      </c>
      <c r="I117" s="219"/>
      <c r="J117" s="219"/>
      <c r="K117" s="219"/>
      <c r="L117" s="219"/>
    </row>
    <row r="118" spans="1:12" ht="27" hidden="1" customHeight="1">
      <c r="A118" s="60">
        <v>2</v>
      </c>
      <c r="B118" s="61">
        <v>5</v>
      </c>
      <c r="C118" s="62">
        <v>3</v>
      </c>
      <c r="D118" s="63">
        <v>2</v>
      </c>
      <c r="E118" s="61">
        <v>1</v>
      </c>
      <c r="F118" s="79">
        <v>3</v>
      </c>
      <c r="G118" s="63" t="s">
        <v>314</v>
      </c>
      <c r="H118" s="35">
        <v>84</v>
      </c>
      <c r="I118" s="219"/>
      <c r="J118" s="219"/>
      <c r="K118" s="219"/>
      <c r="L118" s="219"/>
    </row>
    <row r="119" spans="1:12" ht="27" hidden="1" customHeight="1">
      <c r="A119" s="60">
        <v>2</v>
      </c>
      <c r="B119" s="61">
        <v>5</v>
      </c>
      <c r="C119" s="62">
        <v>3</v>
      </c>
      <c r="D119" s="63">
        <v>2</v>
      </c>
      <c r="E119" s="61">
        <v>1</v>
      </c>
      <c r="F119" s="79">
        <v>4</v>
      </c>
      <c r="G119" s="63" t="s">
        <v>313</v>
      </c>
      <c r="H119" s="35">
        <v>85</v>
      </c>
      <c r="I119" s="219"/>
      <c r="J119" s="219"/>
      <c r="K119" s="219"/>
      <c r="L119" s="219"/>
    </row>
    <row r="120" spans="1:12" ht="16.5" hidden="1" customHeight="1">
      <c r="A120" s="75">
        <v>2</v>
      </c>
      <c r="B120" s="40">
        <v>6</v>
      </c>
      <c r="C120" s="41"/>
      <c r="D120" s="42"/>
      <c r="E120" s="40"/>
      <c r="F120" s="77"/>
      <c r="G120" s="260" t="s">
        <v>83</v>
      </c>
      <c r="H120" s="35">
        <v>86</v>
      </c>
      <c r="I120" s="222">
        <f>SUM(I121+I126+I130+I134+I138+I142)</f>
        <v>0</v>
      </c>
      <c r="J120" s="222">
        <f>SUM(J121+J126+J130+J134+J138+J142)</f>
        <v>0</v>
      </c>
      <c r="K120" s="222">
        <f>SUM(K121+K126+K130+K134+K138+K142)</f>
        <v>0</v>
      </c>
      <c r="L120" s="222">
        <f>SUM(L121+L126+L130+L134+L138+L142)</f>
        <v>0</v>
      </c>
    </row>
    <row r="121" spans="1:12" ht="14.25" hidden="1" customHeight="1">
      <c r="A121" s="60">
        <v>2</v>
      </c>
      <c r="B121" s="61">
        <v>6</v>
      </c>
      <c r="C121" s="62">
        <v>1</v>
      </c>
      <c r="D121" s="63"/>
      <c r="E121" s="61"/>
      <c r="F121" s="79"/>
      <c r="G121" s="63" t="s">
        <v>84</v>
      </c>
      <c r="H121" s="35">
        <v>87</v>
      </c>
      <c r="I121" s="244">
        <f t="shared" ref="I121:L122" si="6">I122</f>
        <v>0</v>
      </c>
      <c r="J121" s="246">
        <f t="shared" si="6"/>
        <v>0</v>
      </c>
      <c r="K121" s="245">
        <f t="shared" si="6"/>
        <v>0</v>
      </c>
      <c r="L121" s="244">
        <f t="shared" si="6"/>
        <v>0</v>
      </c>
    </row>
    <row r="122" spans="1:12" ht="14.25" hidden="1" customHeight="1">
      <c r="A122" s="55">
        <v>2</v>
      </c>
      <c r="B122" s="51">
        <v>6</v>
      </c>
      <c r="C122" s="52">
        <v>1</v>
      </c>
      <c r="D122" s="53">
        <v>1</v>
      </c>
      <c r="E122" s="51"/>
      <c r="F122" s="76"/>
      <c r="G122" s="53" t="s">
        <v>84</v>
      </c>
      <c r="H122" s="35">
        <v>88</v>
      </c>
      <c r="I122" s="222">
        <f t="shared" si="6"/>
        <v>0</v>
      </c>
      <c r="J122" s="223">
        <f t="shared" si="6"/>
        <v>0</v>
      </c>
      <c r="K122" s="44">
        <f t="shared" si="6"/>
        <v>0</v>
      </c>
      <c r="L122" s="222">
        <f t="shared" si="6"/>
        <v>0</v>
      </c>
    </row>
    <row r="123" spans="1:12" ht="13.5" hidden="1" customHeight="1">
      <c r="A123" s="55">
        <v>2</v>
      </c>
      <c r="B123" s="51">
        <v>6</v>
      </c>
      <c r="C123" s="52">
        <v>1</v>
      </c>
      <c r="D123" s="53">
        <v>1</v>
      </c>
      <c r="E123" s="51">
        <v>1</v>
      </c>
      <c r="F123" s="76"/>
      <c r="G123" s="53" t="s">
        <v>84</v>
      </c>
      <c r="H123" s="35">
        <v>89</v>
      </c>
      <c r="I123" s="222">
        <f>SUM(I124:I125)</f>
        <v>0</v>
      </c>
      <c r="J123" s="223">
        <f>SUM(J124:J125)</f>
        <v>0</v>
      </c>
      <c r="K123" s="44">
        <f>SUM(K124:K125)</f>
        <v>0</v>
      </c>
      <c r="L123" s="222">
        <f>SUM(L124:L125)</f>
        <v>0</v>
      </c>
    </row>
    <row r="124" spans="1:12" ht="13.5" hidden="1" customHeight="1">
      <c r="A124" s="55">
        <v>2</v>
      </c>
      <c r="B124" s="51">
        <v>6</v>
      </c>
      <c r="C124" s="52">
        <v>1</v>
      </c>
      <c r="D124" s="53">
        <v>1</v>
      </c>
      <c r="E124" s="51">
        <v>1</v>
      </c>
      <c r="F124" s="76">
        <v>1</v>
      </c>
      <c r="G124" s="53" t="s">
        <v>85</v>
      </c>
      <c r="H124" s="35">
        <v>90</v>
      </c>
      <c r="I124" s="219"/>
      <c r="J124" s="219"/>
      <c r="K124" s="219"/>
      <c r="L124" s="219"/>
    </row>
    <row r="125" spans="1:12" ht="13.5" hidden="1" customHeight="1">
      <c r="A125" s="66">
        <v>2</v>
      </c>
      <c r="B125" s="49">
        <v>6</v>
      </c>
      <c r="C125" s="47">
        <v>1</v>
      </c>
      <c r="D125" s="48">
        <v>1</v>
      </c>
      <c r="E125" s="49">
        <v>1</v>
      </c>
      <c r="F125" s="78">
        <v>2</v>
      </c>
      <c r="G125" s="48" t="s">
        <v>86</v>
      </c>
      <c r="H125" s="35">
        <v>91</v>
      </c>
      <c r="I125" s="57"/>
      <c r="J125" s="57"/>
      <c r="K125" s="57"/>
      <c r="L125" s="57"/>
    </row>
    <row r="126" spans="1:12" ht="26.25" hidden="1" customHeight="1">
      <c r="A126" s="55">
        <v>2</v>
      </c>
      <c r="B126" s="51">
        <v>6</v>
      </c>
      <c r="C126" s="52">
        <v>2</v>
      </c>
      <c r="D126" s="53"/>
      <c r="E126" s="51"/>
      <c r="F126" s="76"/>
      <c r="G126" s="53" t="s">
        <v>87</v>
      </c>
      <c r="H126" s="35">
        <v>92</v>
      </c>
      <c r="I126" s="222">
        <f t="shared" ref="I126:L128" si="7">I127</f>
        <v>0</v>
      </c>
      <c r="J126" s="223">
        <f t="shared" si="7"/>
        <v>0</v>
      </c>
      <c r="K126" s="44">
        <f t="shared" si="7"/>
        <v>0</v>
      </c>
      <c r="L126" s="222">
        <f t="shared" si="7"/>
        <v>0</v>
      </c>
    </row>
    <row r="127" spans="1:12" ht="14.25" hidden="1" customHeight="1">
      <c r="A127" s="55">
        <v>2</v>
      </c>
      <c r="B127" s="51">
        <v>6</v>
      </c>
      <c r="C127" s="52">
        <v>2</v>
      </c>
      <c r="D127" s="53">
        <v>1</v>
      </c>
      <c r="E127" s="51"/>
      <c r="F127" s="76"/>
      <c r="G127" s="53" t="s">
        <v>87</v>
      </c>
      <c r="H127" s="35">
        <v>93</v>
      </c>
      <c r="I127" s="222">
        <f t="shared" si="7"/>
        <v>0</v>
      </c>
      <c r="J127" s="223">
        <f t="shared" si="7"/>
        <v>0</v>
      </c>
      <c r="K127" s="44">
        <f t="shared" si="7"/>
        <v>0</v>
      </c>
      <c r="L127" s="222">
        <f t="shared" si="7"/>
        <v>0</v>
      </c>
    </row>
    <row r="128" spans="1:12" ht="14.25" hidden="1" customHeight="1">
      <c r="A128" s="55">
        <v>2</v>
      </c>
      <c r="B128" s="51">
        <v>6</v>
      </c>
      <c r="C128" s="52">
        <v>2</v>
      </c>
      <c r="D128" s="53">
        <v>1</v>
      </c>
      <c r="E128" s="51">
        <v>1</v>
      </c>
      <c r="F128" s="76"/>
      <c r="G128" s="53" t="s">
        <v>87</v>
      </c>
      <c r="H128" s="35">
        <v>94</v>
      </c>
      <c r="I128" s="218">
        <f t="shared" si="7"/>
        <v>0</v>
      </c>
      <c r="J128" s="259">
        <f t="shared" si="7"/>
        <v>0</v>
      </c>
      <c r="K128" s="258">
        <f t="shared" si="7"/>
        <v>0</v>
      </c>
      <c r="L128" s="218">
        <f t="shared" si="7"/>
        <v>0</v>
      </c>
    </row>
    <row r="129" spans="1:12" ht="26.25" hidden="1" customHeight="1">
      <c r="A129" s="55">
        <v>2</v>
      </c>
      <c r="B129" s="51">
        <v>6</v>
      </c>
      <c r="C129" s="52">
        <v>2</v>
      </c>
      <c r="D129" s="53">
        <v>1</v>
      </c>
      <c r="E129" s="51">
        <v>1</v>
      </c>
      <c r="F129" s="76">
        <v>1</v>
      </c>
      <c r="G129" s="53" t="s">
        <v>87</v>
      </c>
      <c r="H129" s="35">
        <v>95</v>
      </c>
      <c r="I129" s="219"/>
      <c r="J129" s="219"/>
      <c r="K129" s="219"/>
      <c r="L129" s="219"/>
    </row>
    <row r="130" spans="1:12" ht="26.25" hidden="1" customHeight="1">
      <c r="A130" s="66">
        <v>2</v>
      </c>
      <c r="B130" s="49">
        <v>6</v>
      </c>
      <c r="C130" s="47">
        <v>3</v>
      </c>
      <c r="D130" s="48"/>
      <c r="E130" s="49"/>
      <c r="F130" s="78"/>
      <c r="G130" s="48" t="s">
        <v>88</v>
      </c>
      <c r="H130" s="35">
        <v>96</v>
      </c>
      <c r="I130" s="226">
        <f t="shared" ref="I130:L132" si="8">I131</f>
        <v>0</v>
      </c>
      <c r="J130" s="225">
        <f t="shared" si="8"/>
        <v>0</v>
      </c>
      <c r="K130" s="224">
        <f t="shared" si="8"/>
        <v>0</v>
      </c>
      <c r="L130" s="226">
        <f t="shared" si="8"/>
        <v>0</v>
      </c>
    </row>
    <row r="131" spans="1:12" ht="26.25" hidden="1" customHeight="1">
      <c r="A131" s="55">
        <v>2</v>
      </c>
      <c r="B131" s="51">
        <v>6</v>
      </c>
      <c r="C131" s="52">
        <v>3</v>
      </c>
      <c r="D131" s="53">
        <v>1</v>
      </c>
      <c r="E131" s="51"/>
      <c r="F131" s="76"/>
      <c r="G131" s="53" t="s">
        <v>88</v>
      </c>
      <c r="H131" s="35">
        <v>97</v>
      </c>
      <c r="I131" s="222">
        <f t="shared" si="8"/>
        <v>0</v>
      </c>
      <c r="J131" s="223">
        <f t="shared" si="8"/>
        <v>0</v>
      </c>
      <c r="K131" s="44">
        <f t="shared" si="8"/>
        <v>0</v>
      </c>
      <c r="L131" s="222">
        <f t="shared" si="8"/>
        <v>0</v>
      </c>
    </row>
    <row r="132" spans="1:12" ht="26.25" hidden="1" customHeight="1">
      <c r="A132" s="55">
        <v>2</v>
      </c>
      <c r="B132" s="51">
        <v>6</v>
      </c>
      <c r="C132" s="52">
        <v>3</v>
      </c>
      <c r="D132" s="53">
        <v>1</v>
      </c>
      <c r="E132" s="51">
        <v>1</v>
      </c>
      <c r="F132" s="76"/>
      <c r="G132" s="53" t="s">
        <v>88</v>
      </c>
      <c r="H132" s="35">
        <v>98</v>
      </c>
      <c r="I132" s="222">
        <f t="shared" si="8"/>
        <v>0</v>
      </c>
      <c r="J132" s="223">
        <f t="shared" si="8"/>
        <v>0</v>
      </c>
      <c r="K132" s="44">
        <f t="shared" si="8"/>
        <v>0</v>
      </c>
      <c r="L132" s="222">
        <f t="shared" si="8"/>
        <v>0</v>
      </c>
    </row>
    <row r="133" spans="1:12" ht="27" hidden="1" customHeight="1">
      <c r="A133" s="55">
        <v>2</v>
      </c>
      <c r="B133" s="51">
        <v>6</v>
      </c>
      <c r="C133" s="52">
        <v>3</v>
      </c>
      <c r="D133" s="53">
        <v>1</v>
      </c>
      <c r="E133" s="51">
        <v>1</v>
      </c>
      <c r="F133" s="76">
        <v>1</v>
      </c>
      <c r="G133" s="53" t="s">
        <v>88</v>
      </c>
      <c r="H133" s="35">
        <v>99</v>
      </c>
      <c r="I133" s="219"/>
      <c r="J133" s="219"/>
      <c r="K133" s="219"/>
      <c r="L133" s="219"/>
    </row>
    <row r="134" spans="1:12" ht="26.25" hidden="1" customHeight="1">
      <c r="A134" s="66">
        <v>2</v>
      </c>
      <c r="B134" s="49">
        <v>6</v>
      </c>
      <c r="C134" s="47">
        <v>4</v>
      </c>
      <c r="D134" s="48"/>
      <c r="E134" s="49"/>
      <c r="F134" s="78"/>
      <c r="G134" s="48" t="s">
        <v>89</v>
      </c>
      <c r="H134" s="35">
        <v>100</v>
      </c>
      <c r="I134" s="226">
        <f t="shared" ref="I134:L136" si="9">I135</f>
        <v>0</v>
      </c>
      <c r="J134" s="225">
        <f t="shared" si="9"/>
        <v>0</v>
      </c>
      <c r="K134" s="224">
        <f t="shared" si="9"/>
        <v>0</v>
      </c>
      <c r="L134" s="226">
        <f t="shared" si="9"/>
        <v>0</v>
      </c>
    </row>
    <row r="135" spans="1:12" ht="27" hidden="1" customHeight="1">
      <c r="A135" s="55">
        <v>2</v>
      </c>
      <c r="B135" s="51">
        <v>6</v>
      </c>
      <c r="C135" s="52">
        <v>4</v>
      </c>
      <c r="D135" s="53">
        <v>1</v>
      </c>
      <c r="E135" s="51"/>
      <c r="F135" s="76"/>
      <c r="G135" s="53" t="s">
        <v>89</v>
      </c>
      <c r="H135" s="35">
        <v>101</v>
      </c>
      <c r="I135" s="222">
        <f t="shared" si="9"/>
        <v>0</v>
      </c>
      <c r="J135" s="223">
        <f t="shared" si="9"/>
        <v>0</v>
      </c>
      <c r="K135" s="44">
        <f t="shared" si="9"/>
        <v>0</v>
      </c>
      <c r="L135" s="222">
        <f t="shared" si="9"/>
        <v>0</v>
      </c>
    </row>
    <row r="136" spans="1:12" ht="27" hidden="1" customHeight="1">
      <c r="A136" s="55">
        <v>2</v>
      </c>
      <c r="B136" s="51">
        <v>6</v>
      </c>
      <c r="C136" s="52">
        <v>4</v>
      </c>
      <c r="D136" s="53">
        <v>1</v>
      </c>
      <c r="E136" s="51">
        <v>1</v>
      </c>
      <c r="F136" s="76"/>
      <c r="G136" s="53" t="s">
        <v>89</v>
      </c>
      <c r="H136" s="35">
        <v>102</v>
      </c>
      <c r="I136" s="222">
        <f t="shared" si="9"/>
        <v>0</v>
      </c>
      <c r="J136" s="223">
        <f t="shared" si="9"/>
        <v>0</v>
      </c>
      <c r="K136" s="44">
        <f t="shared" si="9"/>
        <v>0</v>
      </c>
      <c r="L136" s="222">
        <f t="shared" si="9"/>
        <v>0</v>
      </c>
    </row>
    <row r="137" spans="1:12" ht="27.75" hidden="1" customHeight="1">
      <c r="A137" s="55">
        <v>2</v>
      </c>
      <c r="B137" s="51">
        <v>6</v>
      </c>
      <c r="C137" s="52">
        <v>4</v>
      </c>
      <c r="D137" s="53">
        <v>1</v>
      </c>
      <c r="E137" s="51">
        <v>1</v>
      </c>
      <c r="F137" s="76">
        <v>1</v>
      </c>
      <c r="G137" s="53" t="s">
        <v>89</v>
      </c>
      <c r="H137" s="35">
        <v>103</v>
      </c>
      <c r="I137" s="219"/>
      <c r="J137" s="219"/>
      <c r="K137" s="219"/>
      <c r="L137" s="219"/>
    </row>
    <row r="138" spans="1:12" ht="27" hidden="1" customHeight="1">
      <c r="A138" s="60">
        <v>2</v>
      </c>
      <c r="B138" s="67">
        <v>6</v>
      </c>
      <c r="C138" s="68">
        <v>5</v>
      </c>
      <c r="D138" s="70"/>
      <c r="E138" s="67"/>
      <c r="F138" s="81"/>
      <c r="G138" s="70" t="s">
        <v>90</v>
      </c>
      <c r="H138" s="35">
        <v>104</v>
      </c>
      <c r="I138" s="229">
        <f t="shared" ref="I138:L140" si="10">I139</f>
        <v>0</v>
      </c>
      <c r="J138" s="239">
        <f t="shared" si="10"/>
        <v>0</v>
      </c>
      <c r="K138" s="227">
        <f t="shared" si="10"/>
        <v>0</v>
      </c>
      <c r="L138" s="229">
        <f t="shared" si="10"/>
        <v>0</v>
      </c>
    </row>
    <row r="139" spans="1:12" ht="29.25" hidden="1" customHeight="1">
      <c r="A139" s="55">
        <v>2</v>
      </c>
      <c r="B139" s="51">
        <v>6</v>
      </c>
      <c r="C139" s="52">
        <v>5</v>
      </c>
      <c r="D139" s="53">
        <v>1</v>
      </c>
      <c r="E139" s="51"/>
      <c r="F139" s="76"/>
      <c r="G139" s="70" t="s">
        <v>90</v>
      </c>
      <c r="H139" s="35">
        <v>105</v>
      </c>
      <c r="I139" s="222">
        <f t="shared" si="10"/>
        <v>0</v>
      </c>
      <c r="J139" s="223">
        <f t="shared" si="10"/>
        <v>0</v>
      </c>
      <c r="K139" s="44">
        <f t="shared" si="10"/>
        <v>0</v>
      </c>
      <c r="L139" s="222">
        <f t="shared" si="10"/>
        <v>0</v>
      </c>
    </row>
    <row r="140" spans="1:12" ht="25.5" hidden="1" customHeight="1">
      <c r="A140" s="55">
        <v>2</v>
      </c>
      <c r="B140" s="51">
        <v>6</v>
      </c>
      <c r="C140" s="52">
        <v>5</v>
      </c>
      <c r="D140" s="53">
        <v>1</v>
      </c>
      <c r="E140" s="51">
        <v>1</v>
      </c>
      <c r="F140" s="76"/>
      <c r="G140" s="70" t="s">
        <v>90</v>
      </c>
      <c r="H140" s="35">
        <v>106</v>
      </c>
      <c r="I140" s="222">
        <f t="shared" si="10"/>
        <v>0</v>
      </c>
      <c r="J140" s="223">
        <f t="shared" si="10"/>
        <v>0</v>
      </c>
      <c r="K140" s="44">
        <f t="shared" si="10"/>
        <v>0</v>
      </c>
      <c r="L140" s="222">
        <f t="shared" si="10"/>
        <v>0</v>
      </c>
    </row>
    <row r="141" spans="1:12" ht="27.75" hidden="1" customHeight="1">
      <c r="A141" s="51">
        <v>2</v>
      </c>
      <c r="B141" s="52">
        <v>6</v>
      </c>
      <c r="C141" s="51">
        <v>5</v>
      </c>
      <c r="D141" s="51">
        <v>1</v>
      </c>
      <c r="E141" s="53">
        <v>1</v>
      </c>
      <c r="F141" s="76">
        <v>1</v>
      </c>
      <c r="G141" s="51" t="s">
        <v>91</v>
      </c>
      <c r="H141" s="35">
        <v>107</v>
      </c>
      <c r="I141" s="219"/>
      <c r="J141" s="219"/>
      <c r="K141" s="219"/>
      <c r="L141" s="219"/>
    </row>
    <row r="142" spans="1:12" ht="27.75" hidden="1" customHeight="1">
      <c r="A142" s="55">
        <v>2</v>
      </c>
      <c r="B142" s="52">
        <v>6</v>
      </c>
      <c r="C142" s="51">
        <v>6</v>
      </c>
      <c r="D142" s="52"/>
      <c r="E142" s="53"/>
      <c r="F142" s="54"/>
      <c r="G142" s="82" t="s">
        <v>92</v>
      </c>
      <c r="H142" s="35">
        <v>108</v>
      </c>
      <c r="I142" s="44">
        <f t="shared" ref="I142:L144" si="11">I143</f>
        <v>0</v>
      </c>
      <c r="J142" s="222">
        <f t="shared" si="11"/>
        <v>0</v>
      </c>
      <c r="K142" s="222">
        <f t="shared" si="11"/>
        <v>0</v>
      </c>
      <c r="L142" s="222">
        <f t="shared" si="11"/>
        <v>0</v>
      </c>
    </row>
    <row r="143" spans="1:12" ht="27.75" hidden="1" customHeight="1">
      <c r="A143" s="55">
        <v>2</v>
      </c>
      <c r="B143" s="52">
        <v>6</v>
      </c>
      <c r="C143" s="51">
        <v>6</v>
      </c>
      <c r="D143" s="52">
        <v>1</v>
      </c>
      <c r="E143" s="53"/>
      <c r="F143" s="54"/>
      <c r="G143" s="82" t="s">
        <v>92</v>
      </c>
      <c r="H143" s="35">
        <v>109</v>
      </c>
      <c r="I143" s="222">
        <f t="shared" si="11"/>
        <v>0</v>
      </c>
      <c r="J143" s="222">
        <f t="shared" si="11"/>
        <v>0</v>
      </c>
      <c r="K143" s="222">
        <f t="shared" si="11"/>
        <v>0</v>
      </c>
      <c r="L143" s="222">
        <f t="shared" si="11"/>
        <v>0</v>
      </c>
    </row>
    <row r="144" spans="1:12" ht="27.75" hidden="1" customHeight="1">
      <c r="A144" s="55">
        <v>2</v>
      </c>
      <c r="B144" s="52">
        <v>6</v>
      </c>
      <c r="C144" s="51">
        <v>6</v>
      </c>
      <c r="D144" s="52">
        <v>1</v>
      </c>
      <c r="E144" s="53">
        <v>1</v>
      </c>
      <c r="F144" s="54"/>
      <c r="G144" s="82" t="s">
        <v>92</v>
      </c>
      <c r="H144" s="35">
        <v>110</v>
      </c>
      <c r="I144" s="222">
        <f t="shared" si="11"/>
        <v>0</v>
      </c>
      <c r="J144" s="222">
        <f t="shared" si="11"/>
        <v>0</v>
      </c>
      <c r="K144" s="222">
        <f t="shared" si="11"/>
        <v>0</v>
      </c>
      <c r="L144" s="222">
        <f t="shared" si="11"/>
        <v>0</v>
      </c>
    </row>
    <row r="145" spans="1:12" ht="27.75" hidden="1" customHeight="1">
      <c r="A145" s="55">
        <v>2</v>
      </c>
      <c r="B145" s="52">
        <v>6</v>
      </c>
      <c r="C145" s="51">
        <v>6</v>
      </c>
      <c r="D145" s="52">
        <v>1</v>
      </c>
      <c r="E145" s="53">
        <v>1</v>
      </c>
      <c r="F145" s="54">
        <v>1</v>
      </c>
      <c r="G145" s="83" t="s">
        <v>92</v>
      </c>
      <c r="H145" s="35">
        <v>111</v>
      </c>
      <c r="I145" s="219"/>
      <c r="J145" s="257"/>
      <c r="K145" s="219"/>
      <c r="L145" s="219"/>
    </row>
    <row r="146" spans="1:12" ht="28.5" customHeight="1">
      <c r="A146" s="75">
        <v>2</v>
      </c>
      <c r="B146" s="40">
        <v>7</v>
      </c>
      <c r="C146" s="40"/>
      <c r="D146" s="41"/>
      <c r="E146" s="41"/>
      <c r="F146" s="43"/>
      <c r="G146" s="252" t="s">
        <v>93</v>
      </c>
      <c r="H146" s="35">
        <v>112</v>
      </c>
      <c r="I146" s="44">
        <f>SUM(I147+I152+I160)</f>
        <v>6000</v>
      </c>
      <c r="J146" s="223">
        <f>SUM(J147+J152+J160)</f>
        <v>3000</v>
      </c>
      <c r="K146" s="44">
        <f>SUM(K147+K152+K160)</f>
        <v>972.56</v>
      </c>
      <c r="L146" s="222">
        <f>SUM(L147+L152+L160)</f>
        <v>972.56</v>
      </c>
    </row>
    <row r="147" spans="1:12" ht="13.5" hidden="1" customHeight="1">
      <c r="A147" s="55">
        <v>2</v>
      </c>
      <c r="B147" s="51">
        <v>7</v>
      </c>
      <c r="C147" s="51">
        <v>1</v>
      </c>
      <c r="D147" s="52"/>
      <c r="E147" s="52"/>
      <c r="F147" s="54"/>
      <c r="G147" s="53" t="s">
        <v>94</v>
      </c>
      <c r="H147" s="35">
        <v>113</v>
      </c>
      <c r="I147" s="44">
        <f t="shared" ref="I147:L148" si="12">I148</f>
        <v>0</v>
      </c>
      <c r="J147" s="223">
        <f t="shared" si="12"/>
        <v>0</v>
      </c>
      <c r="K147" s="44">
        <f t="shared" si="12"/>
        <v>0</v>
      </c>
      <c r="L147" s="222">
        <f t="shared" si="12"/>
        <v>0</v>
      </c>
    </row>
    <row r="148" spans="1:12" ht="24" hidden="1" customHeight="1">
      <c r="A148" s="55">
        <v>2</v>
      </c>
      <c r="B148" s="51">
        <v>7</v>
      </c>
      <c r="C148" s="51">
        <v>1</v>
      </c>
      <c r="D148" s="52">
        <v>1</v>
      </c>
      <c r="E148" s="52"/>
      <c r="F148" s="54"/>
      <c r="G148" s="234" t="s">
        <v>94</v>
      </c>
      <c r="H148" s="35">
        <v>114</v>
      </c>
      <c r="I148" s="44">
        <f t="shared" si="12"/>
        <v>0</v>
      </c>
      <c r="J148" s="223">
        <f t="shared" si="12"/>
        <v>0</v>
      </c>
      <c r="K148" s="44">
        <f t="shared" si="12"/>
        <v>0</v>
      </c>
      <c r="L148" s="222">
        <f t="shared" si="12"/>
        <v>0</v>
      </c>
    </row>
    <row r="149" spans="1:12" ht="28.5" hidden="1" customHeight="1">
      <c r="A149" s="55">
        <v>2</v>
      </c>
      <c r="B149" s="51">
        <v>7</v>
      </c>
      <c r="C149" s="51">
        <v>1</v>
      </c>
      <c r="D149" s="52">
        <v>1</v>
      </c>
      <c r="E149" s="52">
        <v>1</v>
      </c>
      <c r="F149" s="54"/>
      <c r="G149" s="234" t="s">
        <v>94</v>
      </c>
      <c r="H149" s="35">
        <v>115</v>
      </c>
      <c r="I149" s="44">
        <f>SUM(I150:I151)</f>
        <v>0</v>
      </c>
      <c r="J149" s="223">
        <f>SUM(J150:J151)</f>
        <v>0</v>
      </c>
      <c r="K149" s="44">
        <f>SUM(K150:K151)</f>
        <v>0</v>
      </c>
      <c r="L149" s="222">
        <f>SUM(L150:L151)</f>
        <v>0</v>
      </c>
    </row>
    <row r="150" spans="1:12" ht="26.25" hidden="1" customHeight="1">
      <c r="A150" s="66">
        <v>2</v>
      </c>
      <c r="B150" s="49">
        <v>7</v>
      </c>
      <c r="C150" s="66">
        <v>1</v>
      </c>
      <c r="D150" s="51">
        <v>1</v>
      </c>
      <c r="E150" s="47">
        <v>1</v>
      </c>
      <c r="F150" s="50">
        <v>1</v>
      </c>
      <c r="G150" s="242" t="s">
        <v>95</v>
      </c>
      <c r="H150" s="35">
        <v>116</v>
      </c>
      <c r="I150" s="251"/>
      <c r="J150" s="251"/>
      <c r="K150" s="251"/>
      <c r="L150" s="251"/>
    </row>
    <row r="151" spans="1:12" ht="24" hidden="1" customHeight="1">
      <c r="A151" s="51">
        <v>2</v>
      </c>
      <c r="B151" s="51">
        <v>7</v>
      </c>
      <c r="C151" s="55">
        <v>1</v>
      </c>
      <c r="D151" s="51">
        <v>1</v>
      </c>
      <c r="E151" s="52">
        <v>1</v>
      </c>
      <c r="F151" s="54">
        <v>2</v>
      </c>
      <c r="G151" s="234" t="s">
        <v>96</v>
      </c>
      <c r="H151" s="35">
        <v>117</v>
      </c>
      <c r="I151" s="236"/>
      <c r="J151" s="236"/>
      <c r="K151" s="236"/>
      <c r="L151" s="236"/>
    </row>
    <row r="152" spans="1:12" ht="26.25" hidden="1" customHeight="1">
      <c r="A152" s="60">
        <v>2</v>
      </c>
      <c r="B152" s="61">
        <v>7</v>
      </c>
      <c r="C152" s="60">
        <v>2</v>
      </c>
      <c r="D152" s="61"/>
      <c r="E152" s="62"/>
      <c r="F152" s="64"/>
      <c r="G152" s="63" t="s">
        <v>312</v>
      </c>
      <c r="H152" s="35">
        <v>118</v>
      </c>
      <c r="I152" s="245">
        <f>I153+I157</f>
        <v>0</v>
      </c>
      <c r="J152" s="245">
        <f>J153+J157</f>
        <v>0</v>
      </c>
      <c r="K152" s="245">
        <f>K153+K157</f>
        <v>0</v>
      </c>
      <c r="L152" s="245">
        <f>L153+L157</f>
        <v>0</v>
      </c>
    </row>
    <row r="153" spans="1:12" ht="26.25" hidden="1" customHeight="1">
      <c r="A153" s="55">
        <v>2</v>
      </c>
      <c r="B153" s="51">
        <v>7</v>
      </c>
      <c r="C153" s="55">
        <v>2</v>
      </c>
      <c r="D153" s="51">
        <v>1</v>
      </c>
      <c r="E153" s="52"/>
      <c r="F153" s="54"/>
      <c r="G153" s="234" t="s">
        <v>97</v>
      </c>
      <c r="H153" s="35">
        <v>119</v>
      </c>
      <c r="I153" s="44">
        <f>I154</f>
        <v>0</v>
      </c>
      <c r="J153" s="223">
        <f>J154</f>
        <v>0</v>
      </c>
      <c r="K153" s="44">
        <f>K154</f>
        <v>0</v>
      </c>
      <c r="L153" s="222">
        <f>L154</f>
        <v>0</v>
      </c>
    </row>
    <row r="154" spans="1:12" ht="26.25" hidden="1" customHeight="1">
      <c r="A154" s="55">
        <v>2</v>
      </c>
      <c r="B154" s="51">
        <v>7</v>
      </c>
      <c r="C154" s="55">
        <v>2</v>
      </c>
      <c r="D154" s="51">
        <v>1</v>
      </c>
      <c r="E154" s="52">
        <v>1</v>
      </c>
      <c r="F154" s="54"/>
      <c r="G154" s="234" t="s">
        <v>97</v>
      </c>
      <c r="H154" s="35">
        <v>120</v>
      </c>
      <c r="I154" s="44">
        <f>SUM(I155:I156)</f>
        <v>0</v>
      </c>
      <c r="J154" s="223">
        <f>SUM(J155:J156)</f>
        <v>0</v>
      </c>
      <c r="K154" s="44">
        <f>SUM(K155:K156)</f>
        <v>0</v>
      </c>
      <c r="L154" s="222">
        <f>SUM(L155:L156)</f>
        <v>0</v>
      </c>
    </row>
    <row r="155" spans="1:12" ht="23.25" hidden="1" customHeight="1">
      <c r="A155" s="55">
        <v>2</v>
      </c>
      <c r="B155" s="51">
        <v>7</v>
      </c>
      <c r="C155" s="55">
        <v>2</v>
      </c>
      <c r="D155" s="51">
        <v>1</v>
      </c>
      <c r="E155" s="52">
        <v>1</v>
      </c>
      <c r="F155" s="54">
        <v>1</v>
      </c>
      <c r="G155" s="234" t="s">
        <v>98</v>
      </c>
      <c r="H155" s="35">
        <v>121</v>
      </c>
      <c r="I155" s="236"/>
      <c r="J155" s="236"/>
      <c r="K155" s="236"/>
      <c r="L155" s="236"/>
    </row>
    <row r="156" spans="1:12" ht="26.25" hidden="1" customHeight="1">
      <c r="A156" s="55">
        <v>2</v>
      </c>
      <c r="B156" s="51">
        <v>7</v>
      </c>
      <c r="C156" s="55">
        <v>2</v>
      </c>
      <c r="D156" s="51">
        <v>1</v>
      </c>
      <c r="E156" s="52">
        <v>1</v>
      </c>
      <c r="F156" s="54">
        <v>2</v>
      </c>
      <c r="G156" s="234" t="s">
        <v>99</v>
      </c>
      <c r="H156" s="35">
        <v>122</v>
      </c>
      <c r="I156" s="236"/>
      <c r="J156" s="236"/>
      <c r="K156" s="236"/>
      <c r="L156" s="236"/>
    </row>
    <row r="157" spans="1:12" ht="27.75" hidden="1" customHeight="1">
      <c r="A157" s="55">
        <v>2</v>
      </c>
      <c r="B157" s="51">
        <v>7</v>
      </c>
      <c r="C157" s="55">
        <v>2</v>
      </c>
      <c r="D157" s="51">
        <v>2</v>
      </c>
      <c r="E157" s="52"/>
      <c r="F157" s="54"/>
      <c r="G157" s="234" t="s">
        <v>100</v>
      </c>
      <c r="H157" s="35">
        <v>123</v>
      </c>
      <c r="I157" s="44">
        <f>I158</f>
        <v>0</v>
      </c>
      <c r="J157" s="44">
        <f>J158</f>
        <v>0</v>
      </c>
      <c r="K157" s="44">
        <f>K158</f>
        <v>0</v>
      </c>
      <c r="L157" s="44">
        <f>L158</f>
        <v>0</v>
      </c>
    </row>
    <row r="158" spans="1:12" ht="24.75" hidden="1" customHeight="1">
      <c r="A158" s="55">
        <v>2</v>
      </c>
      <c r="B158" s="51">
        <v>7</v>
      </c>
      <c r="C158" s="55">
        <v>2</v>
      </c>
      <c r="D158" s="51">
        <v>2</v>
      </c>
      <c r="E158" s="52">
        <v>1</v>
      </c>
      <c r="F158" s="54"/>
      <c r="G158" s="234" t="s">
        <v>100</v>
      </c>
      <c r="H158" s="35">
        <v>124</v>
      </c>
      <c r="I158" s="44">
        <f>SUM(I159)</f>
        <v>0</v>
      </c>
      <c r="J158" s="44">
        <f>SUM(J159)</f>
        <v>0</v>
      </c>
      <c r="K158" s="44">
        <f>SUM(K159)</f>
        <v>0</v>
      </c>
      <c r="L158" s="44">
        <f>SUM(L159)</f>
        <v>0</v>
      </c>
    </row>
    <row r="159" spans="1:12" ht="27" hidden="1" customHeight="1">
      <c r="A159" s="55">
        <v>2</v>
      </c>
      <c r="B159" s="51">
        <v>7</v>
      </c>
      <c r="C159" s="55">
        <v>2</v>
      </c>
      <c r="D159" s="51">
        <v>2</v>
      </c>
      <c r="E159" s="52">
        <v>1</v>
      </c>
      <c r="F159" s="54">
        <v>1</v>
      </c>
      <c r="G159" s="234" t="s">
        <v>100</v>
      </c>
      <c r="H159" s="35">
        <v>125</v>
      </c>
      <c r="I159" s="236"/>
      <c r="J159" s="236"/>
      <c r="K159" s="236"/>
      <c r="L159" s="236"/>
    </row>
    <row r="160" spans="1:12" ht="13.5" customHeight="1">
      <c r="A160" s="55">
        <v>2</v>
      </c>
      <c r="B160" s="51">
        <v>7</v>
      </c>
      <c r="C160" s="55">
        <v>3</v>
      </c>
      <c r="D160" s="51"/>
      <c r="E160" s="52"/>
      <c r="F160" s="54"/>
      <c r="G160" s="53" t="s">
        <v>101</v>
      </c>
      <c r="H160" s="35">
        <v>126</v>
      </c>
      <c r="I160" s="44">
        <f t="shared" ref="I160:L161" si="13">I161</f>
        <v>6000</v>
      </c>
      <c r="J160" s="223">
        <f t="shared" si="13"/>
        <v>3000</v>
      </c>
      <c r="K160" s="44">
        <f t="shared" si="13"/>
        <v>972.56</v>
      </c>
      <c r="L160" s="222">
        <f t="shared" si="13"/>
        <v>972.56</v>
      </c>
    </row>
    <row r="161" spans="1:12" ht="13.5" customHeight="1">
      <c r="A161" s="60">
        <v>2</v>
      </c>
      <c r="B161" s="67">
        <v>7</v>
      </c>
      <c r="C161" s="84">
        <v>3</v>
      </c>
      <c r="D161" s="67">
        <v>1</v>
      </c>
      <c r="E161" s="68"/>
      <c r="F161" s="69"/>
      <c r="G161" s="237" t="s">
        <v>101</v>
      </c>
      <c r="H161" s="35">
        <v>127</v>
      </c>
      <c r="I161" s="227">
        <f t="shared" si="13"/>
        <v>6000</v>
      </c>
      <c r="J161" s="239">
        <f t="shared" si="13"/>
        <v>3000</v>
      </c>
      <c r="K161" s="227">
        <f t="shared" si="13"/>
        <v>972.56</v>
      </c>
      <c r="L161" s="229">
        <f t="shared" si="13"/>
        <v>972.56</v>
      </c>
    </row>
    <row r="162" spans="1:12" ht="13.5" customHeight="1">
      <c r="A162" s="55">
        <v>2</v>
      </c>
      <c r="B162" s="51">
        <v>7</v>
      </c>
      <c r="C162" s="55">
        <v>3</v>
      </c>
      <c r="D162" s="51">
        <v>1</v>
      </c>
      <c r="E162" s="52">
        <v>1</v>
      </c>
      <c r="F162" s="54"/>
      <c r="G162" s="234" t="s">
        <v>101</v>
      </c>
      <c r="H162" s="35">
        <v>128</v>
      </c>
      <c r="I162" s="44">
        <f>SUM(I163:I165)</f>
        <v>6000</v>
      </c>
      <c r="J162" s="44">
        <f>SUM(J163:J165)</f>
        <v>3000</v>
      </c>
      <c r="K162" s="44">
        <f>SUM(K163:K165)</f>
        <v>972.56</v>
      </c>
      <c r="L162" s="44">
        <f>SUM(L163:L165)</f>
        <v>972.56</v>
      </c>
    </row>
    <row r="163" spans="1:12" ht="13.5" customHeight="1">
      <c r="A163" s="66">
        <v>2</v>
      </c>
      <c r="B163" s="49">
        <v>7</v>
      </c>
      <c r="C163" s="66">
        <v>3</v>
      </c>
      <c r="D163" s="49">
        <v>1</v>
      </c>
      <c r="E163" s="47">
        <v>1</v>
      </c>
      <c r="F163" s="50">
        <v>1</v>
      </c>
      <c r="G163" s="242" t="s">
        <v>102</v>
      </c>
      <c r="H163" s="35">
        <v>129</v>
      </c>
      <c r="I163" s="251">
        <v>6000</v>
      </c>
      <c r="J163" s="251">
        <v>3000</v>
      </c>
      <c r="K163" s="251">
        <v>972.56</v>
      </c>
      <c r="L163" s="251">
        <v>972.56</v>
      </c>
    </row>
    <row r="164" spans="1:12" ht="25.5" hidden="1" customHeight="1">
      <c r="A164" s="55">
        <v>2</v>
      </c>
      <c r="B164" s="51">
        <v>7</v>
      </c>
      <c r="C164" s="55">
        <v>3</v>
      </c>
      <c r="D164" s="51">
        <v>1</v>
      </c>
      <c r="E164" s="52">
        <v>1</v>
      </c>
      <c r="F164" s="54">
        <v>2</v>
      </c>
      <c r="G164" s="234" t="s">
        <v>103</v>
      </c>
      <c r="H164" s="35">
        <v>130</v>
      </c>
      <c r="I164" s="236"/>
      <c r="J164" s="219"/>
      <c r="K164" s="219"/>
      <c r="L164" s="219"/>
    </row>
    <row r="165" spans="1:12" ht="25.5" hidden="1" customHeight="1">
      <c r="A165" s="75">
        <v>2</v>
      </c>
      <c r="B165" s="75">
        <v>7</v>
      </c>
      <c r="C165" s="75">
        <v>3</v>
      </c>
      <c r="D165" s="59">
        <v>1</v>
      </c>
      <c r="E165" s="46">
        <v>1</v>
      </c>
      <c r="F165" s="85">
        <v>3</v>
      </c>
      <c r="G165" s="256" t="s">
        <v>311</v>
      </c>
      <c r="H165" s="35">
        <v>131</v>
      </c>
      <c r="I165" s="251"/>
      <c r="J165" s="255"/>
      <c r="K165" s="57"/>
      <c r="L165" s="57"/>
    </row>
    <row r="166" spans="1:12" ht="24" hidden="1" customHeight="1">
      <c r="A166" s="75">
        <v>2</v>
      </c>
      <c r="B166" s="75">
        <v>8</v>
      </c>
      <c r="C166" s="40"/>
      <c r="D166" s="59"/>
      <c r="E166" s="46"/>
      <c r="F166" s="85"/>
      <c r="G166" s="254" t="s">
        <v>104</v>
      </c>
      <c r="H166" s="35">
        <v>132</v>
      </c>
      <c r="I166" s="224">
        <f>I167</f>
        <v>0</v>
      </c>
      <c r="J166" s="225">
        <f>J167</f>
        <v>0</v>
      </c>
      <c r="K166" s="224">
        <f>K167</f>
        <v>0</v>
      </c>
      <c r="L166" s="226">
        <f>L167</f>
        <v>0</v>
      </c>
    </row>
    <row r="167" spans="1:12" ht="21.75" hidden="1" customHeight="1">
      <c r="A167" s="60">
        <v>2</v>
      </c>
      <c r="B167" s="60">
        <v>8</v>
      </c>
      <c r="C167" s="60">
        <v>1</v>
      </c>
      <c r="D167" s="61"/>
      <c r="E167" s="62"/>
      <c r="F167" s="64"/>
      <c r="G167" s="242" t="s">
        <v>104</v>
      </c>
      <c r="H167" s="35">
        <v>133</v>
      </c>
      <c r="I167" s="224">
        <f>I168+I173</f>
        <v>0</v>
      </c>
      <c r="J167" s="225">
        <f>J168+J173</f>
        <v>0</v>
      </c>
      <c r="K167" s="224">
        <f>K168+K173</f>
        <v>0</v>
      </c>
      <c r="L167" s="226">
        <f>L168+L173</f>
        <v>0</v>
      </c>
    </row>
    <row r="168" spans="1:12" ht="14.25" hidden="1" customHeight="1">
      <c r="A168" s="55">
        <v>2</v>
      </c>
      <c r="B168" s="51">
        <v>8</v>
      </c>
      <c r="C168" s="53">
        <v>1</v>
      </c>
      <c r="D168" s="51">
        <v>1</v>
      </c>
      <c r="E168" s="52"/>
      <c r="F168" s="54"/>
      <c r="G168" s="234" t="s">
        <v>310</v>
      </c>
      <c r="H168" s="35">
        <v>134</v>
      </c>
      <c r="I168" s="44">
        <f>I169</f>
        <v>0</v>
      </c>
      <c r="J168" s="223">
        <f>J169</f>
        <v>0</v>
      </c>
      <c r="K168" s="44">
        <f>K169</f>
        <v>0</v>
      </c>
      <c r="L168" s="222">
        <f>L169</f>
        <v>0</v>
      </c>
    </row>
    <row r="169" spans="1:12" ht="15.75" hidden="1" customHeight="1">
      <c r="A169" s="55">
        <v>2</v>
      </c>
      <c r="B169" s="51">
        <v>8</v>
      </c>
      <c r="C169" s="48">
        <v>1</v>
      </c>
      <c r="D169" s="49">
        <v>1</v>
      </c>
      <c r="E169" s="47">
        <v>1</v>
      </c>
      <c r="F169" s="50"/>
      <c r="G169" s="234" t="s">
        <v>310</v>
      </c>
      <c r="H169" s="35">
        <v>135</v>
      </c>
      <c r="I169" s="224">
        <f>SUM(I170:I172)</f>
        <v>0</v>
      </c>
      <c r="J169" s="224">
        <f>SUM(J170:J172)</f>
        <v>0</v>
      </c>
      <c r="K169" s="224">
        <f>SUM(K170:K172)</f>
        <v>0</v>
      </c>
      <c r="L169" s="224">
        <f>SUM(L170:L172)</f>
        <v>0</v>
      </c>
    </row>
    <row r="170" spans="1:12" ht="23.25" hidden="1" customHeight="1">
      <c r="A170" s="51">
        <v>2</v>
      </c>
      <c r="B170" s="49">
        <v>8</v>
      </c>
      <c r="C170" s="53">
        <v>1</v>
      </c>
      <c r="D170" s="51">
        <v>1</v>
      </c>
      <c r="E170" s="52">
        <v>1</v>
      </c>
      <c r="F170" s="54">
        <v>1</v>
      </c>
      <c r="G170" s="234" t="s">
        <v>106</v>
      </c>
      <c r="H170" s="35">
        <v>136</v>
      </c>
      <c r="I170" s="236"/>
      <c r="J170" s="236"/>
      <c r="K170" s="236"/>
      <c r="L170" s="236"/>
    </row>
    <row r="171" spans="1:12" ht="17.25" hidden="1" customHeight="1">
      <c r="A171" s="60">
        <v>2</v>
      </c>
      <c r="B171" s="67">
        <v>8</v>
      </c>
      <c r="C171" s="70">
        <v>1</v>
      </c>
      <c r="D171" s="67">
        <v>1</v>
      </c>
      <c r="E171" s="68">
        <v>1</v>
      </c>
      <c r="F171" s="69">
        <v>2</v>
      </c>
      <c r="G171" s="237" t="s">
        <v>309</v>
      </c>
      <c r="H171" s="35">
        <v>137</v>
      </c>
      <c r="I171" s="238"/>
      <c r="J171" s="238"/>
      <c r="K171" s="238"/>
      <c r="L171" s="238"/>
    </row>
    <row r="172" spans="1:12" ht="13.5" hidden="1" customHeight="1">
      <c r="A172" s="60">
        <v>2</v>
      </c>
      <c r="B172" s="67">
        <v>8</v>
      </c>
      <c r="C172" s="70">
        <v>1</v>
      </c>
      <c r="D172" s="67">
        <v>1</v>
      </c>
      <c r="E172" s="68">
        <v>1</v>
      </c>
      <c r="F172" s="69">
        <v>3</v>
      </c>
      <c r="G172" s="237" t="s">
        <v>107</v>
      </c>
      <c r="H172" s="35">
        <v>138</v>
      </c>
      <c r="I172" s="238"/>
      <c r="J172" s="253"/>
      <c r="K172" s="238"/>
      <c r="L172" s="230"/>
    </row>
    <row r="173" spans="1:12" ht="23.25" hidden="1" customHeight="1">
      <c r="A173" s="55">
        <v>2</v>
      </c>
      <c r="B173" s="51">
        <v>8</v>
      </c>
      <c r="C173" s="53">
        <v>1</v>
      </c>
      <c r="D173" s="51">
        <v>2</v>
      </c>
      <c r="E173" s="52"/>
      <c r="F173" s="54"/>
      <c r="G173" s="234" t="s">
        <v>108</v>
      </c>
      <c r="H173" s="35">
        <v>139</v>
      </c>
      <c r="I173" s="44">
        <f t="shared" ref="I173:L174" si="14">I174</f>
        <v>0</v>
      </c>
      <c r="J173" s="223">
        <f t="shared" si="14"/>
        <v>0</v>
      </c>
      <c r="K173" s="44">
        <f t="shared" si="14"/>
        <v>0</v>
      </c>
      <c r="L173" s="222">
        <f t="shared" si="14"/>
        <v>0</v>
      </c>
    </row>
    <row r="174" spans="1:12" ht="13.5" hidden="1" customHeight="1">
      <c r="A174" s="55">
        <v>2</v>
      </c>
      <c r="B174" s="51">
        <v>8</v>
      </c>
      <c r="C174" s="53">
        <v>1</v>
      </c>
      <c r="D174" s="51">
        <v>2</v>
      </c>
      <c r="E174" s="52">
        <v>1</v>
      </c>
      <c r="F174" s="54"/>
      <c r="G174" s="53" t="s">
        <v>108</v>
      </c>
      <c r="H174" s="35">
        <v>140</v>
      </c>
      <c r="I174" s="44">
        <f t="shared" si="14"/>
        <v>0</v>
      </c>
      <c r="J174" s="223">
        <f t="shared" si="14"/>
        <v>0</v>
      </c>
      <c r="K174" s="44">
        <f t="shared" si="14"/>
        <v>0</v>
      </c>
      <c r="L174" s="222">
        <f t="shared" si="14"/>
        <v>0</v>
      </c>
    </row>
    <row r="175" spans="1:12" ht="13.5" hidden="1" customHeight="1">
      <c r="A175" s="60">
        <v>2</v>
      </c>
      <c r="B175" s="61">
        <v>8</v>
      </c>
      <c r="C175" s="63">
        <v>1</v>
      </c>
      <c r="D175" s="61">
        <v>2</v>
      </c>
      <c r="E175" s="62">
        <v>1</v>
      </c>
      <c r="F175" s="64">
        <v>1</v>
      </c>
      <c r="G175" s="53" t="s">
        <v>108</v>
      </c>
      <c r="H175" s="35">
        <v>141</v>
      </c>
      <c r="I175" s="220"/>
      <c r="J175" s="219"/>
      <c r="K175" s="219"/>
      <c r="L175" s="219"/>
    </row>
    <row r="176" spans="1:12" ht="91.5" hidden="1" customHeight="1">
      <c r="A176" s="75">
        <v>2</v>
      </c>
      <c r="B176" s="40">
        <v>9</v>
      </c>
      <c r="C176" s="42"/>
      <c r="D176" s="40"/>
      <c r="E176" s="41"/>
      <c r="F176" s="43"/>
      <c r="G176" s="252" t="s">
        <v>308</v>
      </c>
      <c r="H176" s="35">
        <v>142</v>
      </c>
      <c r="I176" s="44">
        <f>I177+I181</f>
        <v>0</v>
      </c>
      <c r="J176" s="223">
        <f>J177+J181</f>
        <v>0</v>
      </c>
      <c r="K176" s="44">
        <f>K177+K181</f>
        <v>0</v>
      </c>
      <c r="L176" s="222">
        <f>L177+L181</f>
        <v>0</v>
      </c>
    </row>
    <row r="177" spans="1:12" s="63" customFormat="1" ht="39" hidden="1" customHeight="1">
      <c r="A177" s="55">
        <v>2</v>
      </c>
      <c r="B177" s="51">
        <v>9</v>
      </c>
      <c r="C177" s="53">
        <v>1</v>
      </c>
      <c r="D177" s="51"/>
      <c r="E177" s="52"/>
      <c r="F177" s="54"/>
      <c r="G177" s="53" t="s">
        <v>109</v>
      </c>
      <c r="H177" s="35">
        <v>143</v>
      </c>
      <c r="I177" s="44">
        <f t="shared" ref="I177:L179" si="15">I178</f>
        <v>0</v>
      </c>
      <c r="J177" s="223">
        <f t="shared" si="15"/>
        <v>0</v>
      </c>
      <c r="K177" s="44">
        <f t="shared" si="15"/>
        <v>0</v>
      </c>
      <c r="L177" s="222">
        <f t="shared" si="15"/>
        <v>0</v>
      </c>
    </row>
    <row r="178" spans="1:12" ht="42.75" hidden="1" customHeight="1">
      <c r="A178" s="66">
        <v>2</v>
      </c>
      <c r="B178" s="49">
        <v>9</v>
      </c>
      <c r="C178" s="48">
        <v>1</v>
      </c>
      <c r="D178" s="49">
        <v>1</v>
      </c>
      <c r="E178" s="47"/>
      <c r="F178" s="50"/>
      <c r="G178" s="53" t="s">
        <v>109</v>
      </c>
      <c r="H178" s="35">
        <v>144</v>
      </c>
      <c r="I178" s="224">
        <f t="shared" si="15"/>
        <v>0</v>
      </c>
      <c r="J178" s="225">
        <f t="shared" si="15"/>
        <v>0</v>
      </c>
      <c r="K178" s="224">
        <f t="shared" si="15"/>
        <v>0</v>
      </c>
      <c r="L178" s="226">
        <f t="shared" si="15"/>
        <v>0</v>
      </c>
    </row>
    <row r="179" spans="1:12" ht="38.25" hidden="1" customHeight="1">
      <c r="A179" s="55">
        <v>2</v>
      </c>
      <c r="B179" s="51">
        <v>9</v>
      </c>
      <c r="C179" s="55">
        <v>1</v>
      </c>
      <c r="D179" s="51">
        <v>1</v>
      </c>
      <c r="E179" s="52">
        <v>1</v>
      </c>
      <c r="F179" s="54"/>
      <c r="G179" s="53" t="s">
        <v>109</v>
      </c>
      <c r="H179" s="35">
        <v>145</v>
      </c>
      <c r="I179" s="44">
        <f t="shared" si="15"/>
        <v>0</v>
      </c>
      <c r="J179" s="223">
        <f t="shared" si="15"/>
        <v>0</v>
      </c>
      <c r="K179" s="44">
        <f t="shared" si="15"/>
        <v>0</v>
      </c>
      <c r="L179" s="222">
        <f t="shared" si="15"/>
        <v>0</v>
      </c>
    </row>
    <row r="180" spans="1:12" ht="38.25" hidden="1" customHeight="1">
      <c r="A180" s="66">
        <v>2</v>
      </c>
      <c r="B180" s="49">
        <v>9</v>
      </c>
      <c r="C180" s="49">
        <v>1</v>
      </c>
      <c r="D180" s="49">
        <v>1</v>
      </c>
      <c r="E180" s="47">
        <v>1</v>
      </c>
      <c r="F180" s="50">
        <v>1</v>
      </c>
      <c r="G180" s="53" t="s">
        <v>109</v>
      </c>
      <c r="H180" s="35">
        <v>146</v>
      </c>
      <c r="I180" s="251"/>
      <c r="J180" s="251"/>
      <c r="K180" s="251"/>
      <c r="L180" s="251"/>
    </row>
    <row r="181" spans="1:12" ht="89.25" hidden="1" customHeight="1">
      <c r="A181" s="55">
        <v>2</v>
      </c>
      <c r="B181" s="51">
        <v>9</v>
      </c>
      <c r="C181" s="51">
        <v>2</v>
      </c>
      <c r="D181" s="51"/>
      <c r="E181" s="52"/>
      <c r="F181" s="54"/>
      <c r="G181" s="234" t="s">
        <v>307</v>
      </c>
      <c r="H181" s="35">
        <v>147</v>
      </c>
      <c r="I181" s="44">
        <f>SUM(I182+I187)</f>
        <v>0</v>
      </c>
      <c r="J181" s="44">
        <f>SUM(J182+J187)</f>
        <v>0</v>
      </c>
      <c r="K181" s="44">
        <f>SUM(K182+K187)</f>
        <v>0</v>
      </c>
      <c r="L181" s="44">
        <f>SUM(L182+L187)</f>
        <v>0</v>
      </c>
    </row>
    <row r="182" spans="1:12" ht="105" hidden="1" customHeight="1">
      <c r="A182" s="55">
        <v>2</v>
      </c>
      <c r="B182" s="51">
        <v>9</v>
      </c>
      <c r="C182" s="51">
        <v>2</v>
      </c>
      <c r="D182" s="49">
        <v>1</v>
      </c>
      <c r="E182" s="47"/>
      <c r="F182" s="50"/>
      <c r="G182" s="242" t="s">
        <v>306</v>
      </c>
      <c r="H182" s="35">
        <v>148</v>
      </c>
      <c r="I182" s="224">
        <f>I183</f>
        <v>0</v>
      </c>
      <c r="J182" s="225">
        <f>J183</f>
        <v>0</v>
      </c>
      <c r="K182" s="224">
        <f>K183</f>
        <v>0</v>
      </c>
      <c r="L182" s="226">
        <f>L183</f>
        <v>0</v>
      </c>
    </row>
    <row r="183" spans="1:12" ht="105.75" hidden="1" customHeight="1">
      <c r="A183" s="66">
        <v>2</v>
      </c>
      <c r="B183" s="49">
        <v>9</v>
      </c>
      <c r="C183" s="49">
        <v>2</v>
      </c>
      <c r="D183" s="51">
        <v>1</v>
      </c>
      <c r="E183" s="52">
        <v>1</v>
      </c>
      <c r="F183" s="54"/>
      <c r="G183" s="48" t="s">
        <v>305</v>
      </c>
      <c r="H183" s="35">
        <v>149</v>
      </c>
      <c r="I183" s="44">
        <f>SUM(I184:I186)</f>
        <v>0</v>
      </c>
      <c r="J183" s="223">
        <f>SUM(J184:J186)</f>
        <v>0</v>
      </c>
      <c r="K183" s="44">
        <f>SUM(K184:K186)</f>
        <v>0</v>
      </c>
      <c r="L183" s="222">
        <f>SUM(L184:L186)</f>
        <v>0</v>
      </c>
    </row>
    <row r="184" spans="1:12" ht="115.5" hidden="1" customHeight="1">
      <c r="A184" s="60">
        <v>2</v>
      </c>
      <c r="B184" s="67">
        <v>9</v>
      </c>
      <c r="C184" s="67">
        <v>2</v>
      </c>
      <c r="D184" s="67">
        <v>1</v>
      </c>
      <c r="E184" s="68">
        <v>1</v>
      </c>
      <c r="F184" s="69">
        <v>1</v>
      </c>
      <c r="G184" s="48" t="s">
        <v>304</v>
      </c>
      <c r="H184" s="35">
        <v>150</v>
      </c>
      <c r="I184" s="238"/>
      <c r="J184" s="57"/>
      <c r="K184" s="57"/>
      <c r="L184" s="57"/>
    </row>
    <row r="185" spans="1:12" ht="117.75" hidden="1" customHeight="1">
      <c r="A185" s="55">
        <v>2</v>
      </c>
      <c r="B185" s="51">
        <v>9</v>
      </c>
      <c r="C185" s="51">
        <v>2</v>
      </c>
      <c r="D185" s="51">
        <v>1</v>
      </c>
      <c r="E185" s="52">
        <v>1</v>
      </c>
      <c r="F185" s="54">
        <v>2</v>
      </c>
      <c r="G185" s="48" t="s">
        <v>303</v>
      </c>
      <c r="H185" s="35">
        <v>151</v>
      </c>
      <c r="I185" s="238"/>
      <c r="J185" s="221"/>
      <c r="K185" s="221"/>
      <c r="L185" s="221"/>
    </row>
    <row r="186" spans="1:12" ht="114.75" hidden="1" customHeight="1">
      <c r="A186" s="55">
        <v>2</v>
      </c>
      <c r="B186" s="51">
        <v>9</v>
      </c>
      <c r="C186" s="51">
        <v>2</v>
      </c>
      <c r="D186" s="51">
        <v>1</v>
      </c>
      <c r="E186" s="52">
        <v>1</v>
      </c>
      <c r="F186" s="54">
        <v>3</v>
      </c>
      <c r="G186" s="48" t="s">
        <v>302</v>
      </c>
      <c r="H186" s="35">
        <v>152</v>
      </c>
      <c r="I186" s="236"/>
      <c r="J186" s="236"/>
      <c r="K186" s="236"/>
      <c r="L186" s="236"/>
    </row>
    <row r="187" spans="1:12" ht="90" hidden="1" customHeight="1">
      <c r="A187" s="86">
        <v>2</v>
      </c>
      <c r="B187" s="86">
        <v>9</v>
      </c>
      <c r="C187" s="86">
        <v>2</v>
      </c>
      <c r="D187" s="86">
        <v>2</v>
      </c>
      <c r="E187" s="86"/>
      <c r="F187" s="86"/>
      <c r="G187" s="234" t="s">
        <v>301</v>
      </c>
      <c r="H187" s="35">
        <v>153</v>
      </c>
      <c r="I187" s="44">
        <f>I188</f>
        <v>0</v>
      </c>
      <c r="J187" s="223">
        <f>J188</f>
        <v>0</v>
      </c>
      <c r="K187" s="44">
        <f>K188</f>
        <v>0</v>
      </c>
      <c r="L187" s="222">
        <f>L188</f>
        <v>0</v>
      </c>
    </row>
    <row r="188" spans="1:12" ht="91.5" hidden="1" customHeight="1">
      <c r="A188" s="55">
        <v>2</v>
      </c>
      <c r="B188" s="51">
        <v>9</v>
      </c>
      <c r="C188" s="51">
        <v>2</v>
      </c>
      <c r="D188" s="51">
        <v>2</v>
      </c>
      <c r="E188" s="52">
        <v>1</v>
      </c>
      <c r="F188" s="54"/>
      <c r="G188" s="48" t="s">
        <v>300</v>
      </c>
      <c r="H188" s="35">
        <v>154</v>
      </c>
      <c r="I188" s="224">
        <f>SUM(I189:I191)</f>
        <v>0</v>
      </c>
      <c r="J188" s="224">
        <f>SUM(J189:J191)</f>
        <v>0</v>
      </c>
      <c r="K188" s="224">
        <f>SUM(K189:K191)</f>
        <v>0</v>
      </c>
      <c r="L188" s="224">
        <f>SUM(L189:L191)</f>
        <v>0</v>
      </c>
    </row>
    <row r="189" spans="1:12" ht="114" hidden="1" customHeight="1">
      <c r="A189" s="55">
        <v>2</v>
      </c>
      <c r="B189" s="51">
        <v>9</v>
      </c>
      <c r="C189" s="51">
        <v>2</v>
      </c>
      <c r="D189" s="51">
        <v>2</v>
      </c>
      <c r="E189" s="51">
        <v>1</v>
      </c>
      <c r="F189" s="54">
        <v>1</v>
      </c>
      <c r="G189" s="87" t="s">
        <v>299</v>
      </c>
      <c r="H189" s="35">
        <v>155</v>
      </c>
      <c r="I189" s="236"/>
      <c r="J189" s="57"/>
      <c r="K189" s="57"/>
      <c r="L189" s="57"/>
    </row>
    <row r="190" spans="1:12" ht="103.5" hidden="1" customHeight="1">
      <c r="A190" s="61">
        <v>2</v>
      </c>
      <c r="B190" s="63">
        <v>9</v>
      </c>
      <c r="C190" s="61">
        <v>2</v>
      </c>
      <c r="D190" s="62">
        <v>2</v>
      </c>
      <c r="E190" s="62">
        <v>1</v>
      </c>
      <c r="F190" s="64">
        <v>2</v>
      </c>
      <c r="G190" s="63" t="s">
        <v>298</v>
      </c>
      <c r="H190" s="35">
        <v>156</v>
      </c>
      <c r="I190" s="236"/>
      <c r="J190" s="219"/>
      <c r="K190" s="219"/>
      <c r="L190" s="219"/>
    </row>
    <row r="191" spans="1:12" ht="105.75" hidden="1" customHeight="1">
      <c r="A191" s="51">
        <v>2</v>
      </c>
      <c r="B191" s="70">
        <v>9</v>
      </c>
      <c r="C191" s="67">
        <v>2</v>
      </c>
      <c r="D191" s="68">
        <v>2</v>
      </c>
      <c r="E191" s="68">
        <v>1</v>
      </c>
      <c r="F191" s="69">
        <v>3</v>
      </c>
      <c r="G191" s="70" t="s">
        <v>297</v>
      </c>
      <c r="H191" s="35">
        <v>157</v>
      </c>
      <c r="I191" s="236"/>
      <c r="J191" s="221"/>
      <c r="K191" s="221"/>
      <c r="L191" s="221"/>
    </row>
    <row r="192" spans="1:12" ht="76.5" hidden="1" customHeight="1">
      <c r="A192" s="40">
        <v>3</v>
      </c>
      <c r="B192" s="42"/>
      <c r="C192" s="40"/>
      <c r="D192" s="41"/>
      <c r="E192" s="41"/>
      <c r="F192" s="43"/>
      <c r="G192" s="80" t="s">
        <v>110</v>
      </c>
      <c r="H192" s="35">
        <v>158</v>
      </c>
      <c r="I192" s="222">
        <f>SUM(I193+I246+I311)</f>
        <v>0</v>
      </c>
      <c r="J192" s="223">
        <f>SUM(J193+J246+J311)</f>
        <v>0</v>
      </c>
      <c r="K192" s="44">
        <f>SUM(K193+K246+K311)</f>
        <v>0</v>
      </c>
      <c r="L192" s="222">
        <f>SUM(L193+L246+L311)</f>
        <v>0</v>
      </c>
    </row>
    <row r="193" spans="1:12" ht="34.5" hidden="1" customHeight="1">
      <c r="A193" s="75">
        <v>3</v>
      </c>
      <c r="B193" s="40">
        <v>1</v>
      </c>
      <c r="C193" s="59"/>
      <c r="D193" s="46"/>
      <c r="E193" s="46"/>
      <c r="F193" s="85"/>
      <c r="G193" s="250" t="s">
        <v>111</v>
      </c>
      <c r="H193" s="35">
        <v>159</v>
      </c>
      <c r="I193" s="222">
        <f>SUM(I194+I217+I224+I236+I240)</f>
        <v>0</v>
      </c>
      <c r="J193" s="226">
        <f>SUM(J194+J217+J224+J236+J240)</f>
        <v>0</v>
      </c>
      <c r="K193" s="226">
        <f>SUM(K194+K217+K224+K236+K240)</f>
        <v>0</v>
      </c>
      <c r="L193" s="226">
        <f>SUM(L194+L217+L224+L236+L240)</f>
        <v>0</v>
      </c>
    </row>
    <row r="194" spans="1:12" ht="30.75" hidden="1" customHeight="1">
      <c r="A194" s="49">
        <v>3</v>
      </c>
      <c r="B194" s="48">
        <v>1</v>
      </c>
      <c r="C194" s="49">
        <v>1</v>
      </c>
      <c r="D194" s="47"/>
      <c r="E194" s="47"/>
      <c r="F194" s="88"/>
      <c r="G194" s="249" t="s">
        <v>112</v>
      </c>
      <c r="H194" s="35">
        <v>160</v>
      </c>
      <c r="I194" s="226">
        <f>SUM(I195+I198+I203+I209+I214)</f>
        <v>0</v>
      </c>
      <c r="J194" s="223">
        <f>SUM(J195+J198+J203+J209+J214)</f>
        <v>0</v>
      </c>
      <c r="K194" s="44">
        <f>SUM(K195+K198+K203+K209+K214)</f>
        <v>0</v>
      </c>
      <c r="L194" s="222">
        <f>SUM(L195+L198+L203+L209+L214)</f>
        <v>0</v>
      </c>
    </row>
    <row r="195" spans="1:12" ht="33" hidden="1" customHeight="1">
      <c r="A195" s="51">
        <v>3</v>
      </c>
      <c r="B195" s="53">
        <v>1</v>
      </c>
      <c r="C195" s="51">
        <v>1</v>
      </c>
      <c r="D195" s="52">
        <v>1</v>
      </c>
      <c r="E195" s="52"/>
      <c r="F195" s="89"/>
      <c r="G195" s="55" t="s">
        <v>113</v>
      </c>
      <c r="H195" s="35">
        <v>161</v>
      </c>
      <c r="I195" s="222">
        <f t="shared" ref="I195:L196" si="16">I196</f>
        <v>0</v>
      </c>
      <c r="J195" s="225">
        <f t="shared" si="16"/>
        <v>0</v>
      </c>
      <c r="K195" s="224">
        <f t="shared" si="16"/>
        <v>0</v>
      </c>
      <c r="L195" s="226">
        <f t="shared" si="16"/>
        <v>0</v>
      </c>
    </row>
    <row r="196" spans="1:12" ht="24" hidden="1" customHeight="1">
      <c r="A196" s="51">
        <v>3</v>
      </c>
      <c r="B196" s="53">
        <v>1</v>
      </c>
      <c r="C196" s="51">
        <v>1</v>
      </c>
      <c r="D196" s="52">
        <v>1</v>
      </c>
      <c r="E196" s="52">
        <v>1</v>
      </c>
      <c r="F196" s="76"/>
      <c r="G196" s="55" t="s">
        <v>113</v>
      </c>
      <c r="H196" s="35">
        <v>162</v>
      </c>
      <c r="I196" s="226">
        <f t="shared" si="16"/>
        <v>0</v>
      </c>
      <c r="J196" s="222">
        <f t="shared" si="16"/>
        <v>0</v>
      </c>
      <c r="K196" s="222">
        <f t="shared" si="16"/>
        <v>0</v>
      </c>
      <c r="L196" s="222">
        <f t="shared" si="16"/>
        <v>0</v>
      </c>
    </row>
    <row r="197" spans="1:12" ht="31.5" hidden="1" customHeight="1">
      <c r="A197" s="51">
        <v>3</v>
      </c>
      <c r="B197" s="53">
        <v>1</v>
      </c>
      <c r="C197" s="51">
        <v>1</v>
      </c>
      <c r="D197" s="52">
        <v>1</v>
      </c>
      <c r="E197" s="52">
        <v>1</v>
      </c>
      <c r="F197" s="76">
        <v>1</v>
      </c>
      <c r="G197" s="55" t="s">
        <v>113</v>
      </c>
      <c r="H197" s="35">
        <v>163</v>
      </c>
      <c r="I197" s="219"/>
      <c r="J197" s="219"/>
      <c r="K197" s="219"/>
      <c r="L197" s="219"/>
    </row>
    <row r="198" spans="1:12" ht="27.75" hidden="1" customHeight="1">
      <c r="A198" s="49">
        <v>3</v>
      </c>
      <c r="B198" s="47">
        <v>1</v>
      </c>
      <c r="C198" s="47">
        <v>1</v>
      </c>
      <c r="D198" s="47">
        <v>2</v>
      </c>
      <c r="E198" s="47"/>
      <c r="F198" s="50"/>
      <c r="G198" s="48" t="s">
        <v>114</v>
      </c>
      <c r="H198" s="35">
        <v>164</v>
      </c>
      <c r="I198" s="226">
        <f>I199</f>
        <v>0</v>
      </c>
      <c r="J198" s="225">
        <f>J199</f>
        <v>0</v>
      </c>
      <c r="K198" s="224">
        <f>K199</f>
        <v>0</v>
      </c>
      <c r="L198" s="226">
        <f>L199</f>
        <v>0</v>
      </c>
    </row>
    <row r="199" spans="1:12" ht="27.75" hidden="1" customHeight="1">
      <c r="A199" s="51">
        <v>3</v>
      </c>
      <c r="B199" s="52">
        <v>1</v>
      </c>
      <c r="C199" s="52">
        <v>1</v>
      </c>
      <c r="D199" s="52">
        <v>2</v>
      </c>
      <c r="E199" s="52">
        <v>1</v>
      </c>
      <c r="F199" s="54"/>
      <c r="G199" s="48" t="s">
        <v>114</v>
      </c>
      <c r="H199" s="35">
        <v>165</v>
      </c>
      <c r="I199" s="222">
        <f>SUM(I200:I202)</f>
        <v>0</v>
      </c>
      <c r="J199" s="223">
        <f>SUM(J200:J202)</f>
        <v>0</v>
      </c>
      <c r="K199" s="44">
        <f>SUM(K200:K202)</f>
        <v>0</v>
      </c>
      <c r="L199" s="222">
        <f>SUM(L200:L202)</f>
        <v>0</v>
      </c>
    </row>
    <row r="200" spans="1:12" ht="27" hidden="1" customHeight="1">
      <c r="A200" s="49">
        <v>3</v>
      </c>
      <c r="B200" s="47">
        <v>1</v>
      </c>
      <c r="C200" s="47">
        <v>1</v>
      </c>
      <c r="D200" s="47">
        <v>2</v>
      </c>
      <c r="E200" s="47">
        <v>1</v>
      </c>
      <c r="F200" s="50">
        <v>1</v>
      </c>
      <c r="G200" s="48" t="s">
        <v>115</v>
      </c>
      <c r="H200" s="35">
        <v>166</v>
      </c>
      <c r="I200" s="57"/>
      <c r="J200" s="57"/>
      <c r="K200" s="57"/>
      <c r="L200" s="221"/>
    </row>
    <row r="201" spans="1:12" ht="27" hidden="1" customHeight="1">
      <c r="A201" s="51">
        <v>3</v>
      </c>
      <c r="B201" s="52">
        <v>1</v>
      </c>
      <c r="C201" s="52">
        <v>1</v>
      </c>
      <c r="D201" s="52">
        <v>2</v>
      </c>
      <c r="E201" s="52">
        <v>1</v>
      </c>
      <c r="F201" s="54">
        <v>2</v>
      </c>
      <c r="G201" s="53" t="s">
        <v>116</v>
      </c>
      <c r="H201" s="35">
        <v>167</v>
      </c>
      <c r="I201" s="57"/>
      <c r="J201" s="219"/>
      <c r="K201" s="219"/>
      <c r="L201" s="219"/>
    </row>
    <row r="202" spans="1:12" ht="26.25" hidden="1" customHeight="1">
      <c r="A202" s="49">
        <v>3</v>
      </c>
      <c r="B202" s="47">
        <v>1</v>
      </c>
      <c r="C202" s="47">
        <v>1</v>
      </c>
      <c r="D202" s="47">
        <v>2</v>
      </c>
      <c r="E202" s="47">
        <v>1</v>
      </c>
      <c r="F202" s="50">
        <v>3</v>
      </c>
      <c r="G202" s="48" t="s">
        <v>117</v>
      </c>
      <c r="H202" s="35">
        <v>168</v>
      </c>
      <c r="I202" s="57"/>
      <c r="J202" s="57"/>
      <c r="K202" s="57"/>
      <c r="L202" s="221"/>
    </row>
    <row r="203" spans="1:12" ht="27.75" hidden="1" customHeight="1">
      <c r="A203" s="51">
        <v>3</v>
      </c>
      <c r="B203" s="52">
        <v>1</v>
      </c>
      <c r="C203" s="52">
        <v>1</v>
      </c>
      <c r="D203" s="52">
        <v>3</v>
      </c>
      <c r="E203" s="52"/>
      <c r="F203" s="54"/>
      <c r="G203" s="53" t="s">
        <v>118</v>
      </c>
      <c r="H203" s="35">
        <v>169</v>
      </c>
      <c r="I203" s="222">
        <f>I204</f>
        <v>0</v>
      </c>
      <c r="J203" s="223">
        <f>J204</f>
        <v>0</v>
      </c>
      <c r="K203" s="44">
        <f>K204</f>
        <v>0</v>
      </c>
      <c r="L203" s="222">
        <f>L204</f>
        <v>0</v>
      </c>
    </row>
    <row r="204" spans="1:12" ht="23.25" hidden="1" customHeight="1">
      <c r="A204" s="51">
        <v>3</v>
      </c>
      <c r="B204" s="52">
        <v>1</v>
      </c>
      <c r="C204" s="52">
        <v>1</v>
      </c>
      <c r="D204" s="52">
        <v>3</v>
      </c>
      <c r="E204" s="52">
        <v>1</v>
      </c>
      <c r="F204" s="54"/>
      <c r="G204" s="53" t="s">
        <v>118</v>
      </c>
      <c r="H204" s="35">
        <v>170</v>
      </c>
      <c r="I204" s="222">
        <f>SUM(I205:I208)</f>
        <v>0</v>
      </c>
      <c r="J204" s="222">
        <f>SUM(J205:J208)</f>
        <v>0</v>
      </c>
      <c r="K204" s="222">
        <f>SUM(K205:K208)</f>
        <v>0</v>
      </c>
      <c r="L204" s="222">
        <f>SUM(L205:L208)</f>
        <v>0</v>
      </c>
    </row>
    <row r="205" spans="1:12" ht="23.25" hidden="1" customHeight="1">
      <c r="A205" s="51">
        <v>3</v>
      </c>
      <c r="B205" s="52">
        <v>1</v>
      </c>
      <c r="C205" s="52">
        <v>1</v>
      </c>
      <c r="D205" s="52">
        <v>3</v>
      </c>
      <c r="E205" s="52">
        <v>1</v>
      </c>
      <c r="F205" s="54">
        <v>1</v>
      </c>
      <c r="G205" s="53" t="s">
        <v>119</v>
      </c>
      <c r="H205" s="35">
        <v>171</v>
      </c>
      <c r="I205" s="219"/>
      <c r="J205" s="219"/>
      <c r="K205" s="219"/>
      <c r="L205" s="221"/>
    </row>
    <row r="206" spans="1:12" ht="29.25" hidden="1" customHeight="1">
      <c r="A206" s="51">
        <v>3</v>
      </c>
      <c r="B206" s="52">
        <v>1</v>
      </c>
      <c r="C206" s="52">
        <v>1</v>
      </c>
      <c r="D206" s="52">
        <v>3</v>
      </c>
      <c r="E206" s="52">
        <v>1</v>
      </c>
      <c r="F206" s="54">
        <v>2</v>
      </c>
      <c r="G206" s="53" t="s">
        <v>120</v>
      </c>
      <c r="H206" s="35">
        <v>172</v>
      </c>
      <c r="I206" s="219"/>
      <c r="J206" s="219"/>
      <c r="K206" s="219"/>
      <c r="L206" s="219"/>
    </row>
    <row r="207" spans="1:12" ht="27" hidden="1" customHeight="1">
      <c r="A207" s="51">
        <v>3</v>
      </c>
      <c r="B207" s="52">
        <v>1</v>
      </c>
      <c r="C207" s="52">
        <v>1</v>
      </c>
      <c r="D207" s="52">
        <v>3</v>
      </c>
      <c r="E207" s="52">
        <v>1</v>
      </c>
      <c r="F207" s="54">
        <v>3</v>
      </c>
      <c r="G207" s="55" t="s">
        <v>121</v>
      </c>
      <c r="H207" s="35">
        <v>173</v>
      </c>
      <c r="I207" s="219"/>
      <c r="J207" s="230"/>
      <c r="K207" s="230"/>
      <c r="L207" s="230"/>
    </row>
    <row r="208" spans="1:12" ht="26.25" hidden="1" customHeight="1">
      <c r="A208" s="61">
        <v>3</v>
      </c>
      <c r="B208" s="62">
        <v>1</v>
      </c>
      <c r="C208" s="62">
        <v>1</v>
      </c>
      <c r="D208" s="62">
        <v>3</v>
      </c>
      <c r="E208" s="62">
        <v>1</v>
      </c>
      <c r="F208" s="64">
        <v>4</v>
      </c>
      <c r="G208" s="82" t="s">
        <v>122</v>
      </c>
      <c r="H208" s="35">
        <v>174</v>
      </c>
      <c r="I208" s="219"/>
      <c r="J208" s="248"/>
      <c r="K208" s="219"/>
      <c r="L208" s="219"/>
    </row>
    <row r="209" spans="1:12" ht="27" hidden="1" customHeight="1">
      <c r="A209" s="61">
        <v>3</v>
      </c>
      <c r="B209" s="62">
        <v>1</v>
      </c>
      <c r="C209" s="62">
        <v>1</v>
      </c>
      <c r="D209" s="62">
        <v>4</v>
      </c>
      <c r="E209" s="62"/>
      <c r="F209" s="64"/>
      <c r="G209" s="51" t="s">
        <v>123</v>
      </c>
      <c r="H209" s="35">
        <v>175</v>
      </c>
      <c r="I209" s="222">
        <f>I210</f>
        <v>0</v>
      </c>
      <c r="J209" s="246">
        <f>J210</f>
        <v>0</v>
      </c>
      <c r="K209" s="245">
        <f>K210</f>
        <v>0</v>
      </c>
      <c r="L209" s="244">
        <f>L210</f>
        <v>0</v>
      </c>
    </row>
    <row r="210" spans="1:12" ht="27.75" hidden="1" customHeight="1">
      <c r="A210" s="51">
        <v>3</v>
      </c>
      <c r="B210" s="52">
        <v>1</v>
      </c>
      <c r="C210" s="52">
        <v>1</v>
      </c>
      <c r="D210" s="52">
        <v>4</v>
      </c>
      <c r="E210" s="52">
        <v>1</v>
      </c>
      <c r="F210" s="54"/>
      <c r="G210" s="51" t="s">
        <v>123</v>
      </c>
      <c r="H210" s="35">
        <v>176</v>
      </c>
      <c r="I210" s="226">
        <f>SUM(I211:I213)</f>
        <v>0</v>
      </c>
      <c r="J210" s="223">
        <f>SUM(J211:J213)</f>
        <v>0</v>
      </c>
      <c r="K210" s="44">
        <f>SUM(K211:K213)</f>
        <v>0</v>
      </c>
      <c r="L210" s="222">
        <f>SUM(L211:L213)</f>
        <v>0</v>
      </c>
    </row>
    <row r="211" spans="1:12" ht="24.75" hidden="1" customHeight="1">
      <c r="A211" s="51">
        <v>3</v>
      </c>
      <c r="B211" s="52">
        <v>1</v>
      </c>
      <c r="C211" s="52">
        <v>1</v>
      </c>
      <c r="D211" s="52">
        <v>4</v>
      </c>
      <c r="E211" s="52">
        <v>1</v>
      </c>
      <c r="F211" s="54">
        <v>1</v>
      </c>
      <c r="G211" s="53" t="s">
        <v>124</v>
      </c>
      <c r="H211" s="35">
        <v>177</v>
      </c>
      <c r="I211" s="219"/>
      <c r="J211" s="219"/>
      <c r="K211" s="219"/>
      <c r="L211" s="221"/>
    </row>
    <row r="212" spans="1:12" ht="25.5" hidden="1" customHeight="1">
      <c r="A212" s="49">
        <v>3</v>
      </c>
      <c r="B212" s="47">
        <v>1</v>
      </c>
      <c r="C212" s="47">
        <v>1</v>
      </c>
      <c r="D212" s="47">
        <v>4</v>
      </c>
      <c r="E212" s="47">
        <v>1</v>
      </c>
      <c r="F212" s="50">
        <v>2</v>
      </c>
      <c r="G212" s="48" t="s">
        <v>125</v>
      </c>
      <c r="H212" s="35">
        <v>178</v>
      </c>
      <c r="I212" s="219"/>
      <c r="J212" s="57"/>
      <c r="K212" s="236"/>
      <c r="L212" s="219"/>
    </row>
    <row r="213" spans="1:12" ht="31.5" hidden="1" customHeight="1">
      <c r="A213" s="51">
        <v>3</v>
      </c>
      <c r="B213" s="52">
        <v>1</v>
      </c>
      <c r="C213" s="52">
        <v>1</v>
      </c>
      <c r="D213" s="52">
        <v>4</v>
      </c>
      <c r="E213" s="52">
        <v>1</v>
      </c>
      <c r="F213" s="54">
        <v>3</v>
      </c>
      <c r="G213" s="53" t="s">
        <v>126</v>
      </c>
      <c r="H213" s="35">
        <v>179</v>
      </c>
      <c r="I213" s="219"/>
      <c r="J213" s="57"/>
      <c r="K213" s="57"/>
      <c r="L213" s="219"/>
    </row>
    <row r="214" spans="1:12" ht="25.5" hidden="1" customHeight="1">
      <c r="A214" s="51">
        <v>3</v>
      </c>
      <c r="B214" s="52">
        <v>1</v>
      </c>
      <c r="C214" s="52">
        <v>1</v>
      </c>
      <c r="D214" s="52">
        <v>5</v>
      </c>
      <c r="E214" s="52"/>
      <c r="F214" s="54"/>
      <c r="G214" s="53" t="s">
        <v>127</v>
      </c>
      <c r="H214" s="35">
        <v>180</v>
      </c>
      <c r="I214" s="222">
        <f t="shared" ref="I214:L215" si="17">I215</f>
        <v>0</v>
      </c>
      <c r="J214" s="223">
        <f t="shared" si="17"/>
        <v>0</v>
      </c>
      <c r="K214" s="44">
        <f t="shared" si="17"/>
        <v>0</v>
      </c>
      <c r="L214" s="222">
        <f t="shared" si="17"/>
        <v>0</v>
      </c>
    </row>
    <row r="215" spans="1:12" ht="26.25" hidden="1" customHeight="1">
      <c r="A215" s="61">
        <v>3</v>
      </c>
      <c r="B215" s="62">
        <v>1</v>
      </c>
      <c r="C215" s="62">
        <v>1</v>
      </c>
      <c r="D215" s="62">
        <v>5</v>
      </c>
      <c r="E215" s="62">
        <v>1</v>
      </c>
      <c r="F215" s="64"/>
      <c r="G215" s="53" t="s">
        <v>127</v>
      </c>
      <c r="H215" s="35">
        <v>181</v>
      </c>
      <c r="I215" s="44">
        <f t="shared" si="17"/>
        <v>0</v>
      </c>
      <c r="J215" s="44">
        <f t="shared" si="17"/>
        <v>0</v>
      </c>
      <c r="K215" s="44">
        <f t="shared" si="17"/>
        <v>0</v>
      </c>
      <c r="L215" s="44">
        <f t="shared" si="17"/>
        <v>0</v>
      </c>
    </row>
    <row r="216" spans="1:12" ht="27" hidden="1" customHeight="1">
      <c r="A216" s="51">
        <v>3</v>
      </c>
      <c r="B216" s="52">
        <v>1</v>
      </c>
      <c r="C216" s="52">
        <v>1</v>
      </c>
      <c r="D216" s="52">
        <v>5</v>
      </c>
      <c r="E216" s="52">
        <v>1</v>
      </c>
      <c r="F216" s="54">
        <v>1</v>
      </c>
      <c r="G216" s="53" t="s">
        <v>127</v>
      </c>
      <c r="H216" s="35">
        <v>182</v>
      </c>
      <c r="I216" s="57"/>
      <c r="J216" s="219"/>
      <c r="K216" s="219"/>
      <c r="L216" s="219"/>
    </row>
    <row r="217" spans="1:12" ht="26.25" hidden="1" customHeight="1">
      <c r="A217" s="61">
        <v>3</v>
      </c>
      <c r="B217" s="62">
        <v>1</v>
      </c>
      <c r="C217" s="62">
        <v>2</v>
      </c>
      <c r="D217" s="62"/>
      <c r="E217" s="62"/>
      <c r="F217" s="64"/>
      <c r="G217" s="247" t="s">
        <v>128</v>
      </c>
      <c r="H217" s="35">
        <v>183</v>
      </c>
      <c r="I217" s="222">
        <f t="shared" ref="I217:L218" si="18">I218</f>
        <v>0</v>
      </c>
      <c r="J217" s="246">
        <f t="shared" si="18"/>
        <v>0</v>
      </c>
      <c r="K217" s="245">
        <f t="shared" si="18"/>
        <v>0</v>
      </c>
      <c r="L217" s="244">
        <f t="shared" si="18"/>
        <v>0</v>
      </c>
    </row>
    <row r="218" spans="1:12" ht="25.5" hidden="1" customHeight="1">
      <c r="A218" s="51">
        <v>3</v>
      </c>
      <c r="B218" s="52">
        <v>1</v>
      </c>
      <c r="C218" s="52">
        <v>2</v>
      </c>
      <c r="D218" s="52">
        <v>1</v>
      </c>
      <c r="E218" s="52"/>
      <c r="F218" s="54"/>
      <c r="G218" s="63" t="s">
        <v>128</v>
      </c>
      <c r="H218" s="35">
        <v>184</v>
      </c>
      <c r="I218" s="226">
        <f t="shared" si="18"/>
        <v>0</v>
      </c>
      <c r="J218" s="223">
        <f t="shared" si="18"/>
        <v>0</v>
      </c>
      <c r="K218" s="44">
        <f t="shared" si="18"/>
        <v>0</v>
      </c>
      <c r="L218" s="222">
        <f t="shared" si="18"/>
        <v>0</v>
      </c>
    </row>
    <row r="219" spans="1:12" ht="26.25" hidden="1" customHeight="1">
      <c r="A219" s="49">
        <v>3</v>
      </c>
      <c r="B219" s="47">
        <v>1</v>
      </c>
      <c r="C219" s="47">
        <v>2</v>
      </c>
      <c r="D219" s="47">
        <v>1</v>
      </c>
      <c r="E219" s="47">
        <v>1</v>
      </c>
      <c r="F219" s="50"/>
      <c r="G219" s="63" t="s">
        <v>128</v>
      </c>
      <c r="H219" s="35">
        <v>185</v>
      </c>
      <c r="I219" s="222">
        <f>SUM(I220:I223)</f>
        <v>0</v>
      </c>
      <c r="J219" s="225">
        <f>SUM(J220:J223)</f>
        <v>0</v>
      </c>
      <c r="K219" s="224">
        <f>SUM(K220:K223)</f>
        <v>0</v>
      </c>
      <c r="L219" s="226">
        <f>SUM(L220:L223)</f>
        <v>0</v>
      </c>
    </row>
    <row r="220" spans="1:12" ht="41.25" hidden="1" customHeight="1">
      <c r="A220" s="51">
        <v>3</v>
      </c>
      <c r="B220" s="52">
        <v>1</v>
      </c>
      <c r="C220" s="52">
        <v>2</v>
      </c>
      <c r="D220" s="52">
        <v>1</v>
      </c>
      <c r="E220" s="52">
        <v>1</v>
      </c>
      <c r="F220" s="54">
        <v>2</v>
      </c>
      <c r="G220" s="53" t="s">
        <v>129</v>
      </c>
      <c r="H220" s="35">
        <v>186</v>
      </c>
      <c r="I220" s="219"/>
      <c r="J220" s="219"/>
      <c r="K220" s="219"/>
      <c r="L220" s="219"/>
    </row>
    <row r="221" spans="1:12" ht="26.25" hidden="1" customHeight="1">
      <c r="A221" s="51">
        <v>3</v>
      </c>
      <c r="B221" s="52">
        <v>1</v>
      </c>
      <c r="C221" s="52">
        <v>2</v>
      </c>
      <c r="D221" s="51">
        <v>1</v>
      </c>
      <c r="E221" s="52">
        <v>1</v>
      </c>
      <c r="F221" s="54">
        <v>3</v>
      </c>
      <c r="G221" s="53" t="s">
        <v>130</v>
      </c>
      <c r="H221" s="35">
        <v>187</v>
      </c>
      <c r="I221" s="219"/>
      <c r="J221" s="219"/>
      <c r="K221" s="219"/>
      <c r="L221" s="219"/>
    </row>
    <row r="222" spans="1:12" ht="27.75" hidden="1" customHeight="1">
      <c r="A222" s="51">
        <v>3</v>
      </c>
      <c r="B222" s="52">
        <v>1</v>
      </c>
      <c r="C222" s="52">
        <v>2</v>
      </c>
      <c r="D222" s="51">
        <v>1</v>
      </c>
      <c r="E222" s="52">
        <v>1</v>
      </c>
      <c r="F222" s="54">
        <v>4</v>
      </c>
      <c r="G222" s="53" t="s">
        <v>131</v>
      </c>
      <c r="H222" s="35">
        <v>188</v>
      </c>
      <c r="I222" s="219"/>
      <c r="J222" s="219"/>
      <c r="K222" s="219"/>
      <c r="L222" s="219"/>
    </row>
    <row r="223" spans="1:12" ht="27" hidden="1" customHeight="1">
      <c r="A223" s="61">
        <v>3</v>
      </c>
      <c r="B223" s="68">
        <v>1</v>
      </c>
      <c r="C223" s="68">
        <v>2</v>
      </c>
      <c r="D223" s="67">
        <v>1</v>
      </c>
      <c r="E223" s="68">
        <v>1</v>
      </c>
      <c r="F223" s="69">
        <v>5</v>
      </c>
      <c r="G223" s="70" t="s">
        <v>132</v>
      </c>
      <c r="H223" s="35">
        <v>189</v>
      </c>
      <c r="I223" s="219"/>
      <c r="J223" s="219"/>
      <c r="K223" s="219"/>
      <c r="L223" s="221"/>
    </row>
    <row r="224" spans="1:12" ht="29.25" hidden="1" customHeight="1">
      <c r="A224" s="51">
        <v>3</v>
      </c>
      <c r="B224" s="52">
        <v>1</v>
      </c>
      <c r="C224" s="52">
        <v>3</v>
      </c>
      <c r="D224" s="51"/>
      <c r="E224" s="52"/>
      <c r="F224" s="54"/>
      <c r="G224" s="234" t="s">
        <v>133</v>
      </c>
      <c r="H224" s="35">
        <v>190</v>
      </c>
      <c r="I224" s="222">
        <f>SUM(I225+I228)</f>
        <v>0</v>
      </c>
      <c r="J224" s="223">
        <f>SUM(J225+J228)</f>
        <v>0</v>
      </c>
      <c r="K224" s="44">
        <f>SUM(K225+K228)</f>
        <v>0</v>
      </c>
      <c r="L224" s="222">
        <f>SUM(L225+L228)</f>
        <v>0</v>
      </c>
    </row>
    <row r="225" spans="1:16" ht="27.75" hidden="1" customHeight="1">
      <c r="A225" s="49">
        <v>3</v>
      </c>
      <c r="B225" s="47">
        <v>1</v>
      </c>
      <c r="C225" s="47">
        <v>3</v>
      </c>
      <c r="D225" s="49">
        <v>1</v>
      </c>
      <c r="E225" s="51"/>
      <c r="F225" s="50"/>
      <c r="G225" s="48" t="s">
        <v>134</v>
      </c>
      <c r="H225" s="35">
        <v>191</v>
      </c>
      <c r="I225" s="226">
        <f t="shared" ref="I225:L226" si="19">I226</f>
        <v>0</v>
      </c>
      <c r="J225" s="225">
        <f t="shared" si="19"/>
        <v>0</v>
      </c>
      <c r="K225" s="224">
        <f t="shared" si="19"/>
        <v>0</v>
      </c>
      <c r="L225" s="226">
        <f t="shared" si="19"/>
        <v>0</v>
      </c>
    </row>
    <row r="226" spans="1:16" ht="30.75" hidden="1" customHeight="1">
      <c r="A226" s="51">
        <v>3</v>
      </c>
      <c r="B226" s="52">
        <v>1</v>
      </c>
      <c r="C226" s="52">
        <v>3</v>
      </c>
      <c r="D226" s="51">
        <v>1</v>
      </c>
      <c r="E226" s="51">
        <v>1</v>
      </c>
      <c r="F226" s="54"/>
      <c r="G226" s="48" t="s">
        <v>134</v>
      </c>
      <c r="H226" s="35">
        <v>192</v>
      </c>
      <c r="I226" s="222">
        <f t="shared" si="19"/>
        <v>0</v>
      </c>
      <c r="J226" s="223">
        <f t="shared" si="19"/>
        <v>0</v>
      </c>
      <c r="K226" s="44">
        <f t="shared" si="19"/>
        <v>0</v>
      </c>
      <c r="L226" s="222">
        <f t="shared" si="19"/>
        <v>0</v>
      </c>
    </row>
    <row r="227" spans="1:16" ht="27.75" hidden="1" customHeight="1">
      <c r="A227" s="51">
        <v>3</v>
      </c>
      <c r="B227" s="53">
        <v>1</v>
      </c>
      <c r="C227" s="51">
        <v>3</v>
      </c>
      <c r="D227" s="52">
        <v>1</v>
      </c>
      <c r="E227" s="52">
        <v>1</v>
      </c>
      <c r="F227" s="54">
        <v>1</v>
      </c>
      <c r="G227" s="48" t="s">
        <v>134</v>
      </c>
      <c r="H227" s="35">
        <v>193</v>
      </c>
      <c r="I227" s="221"/>
      <c r="J227" s="221"/>
      <c r="K227" s="221"/>
      <c r="L227" s="221"/>
    </row>
    <row r="228" spans="1:16" ht="30.75" hidden="1" customHeight="1">
      <c r="A228" s="51">
        <v>3</v>
      </c>
      <c r="B228" s="53">
        <v>1</v>
      </c>
      <c r="C228" s="51">
        <v>3</v>
      </c>
      <c r="D228" s="52">
        <v>2</v>
      </c>
      <c r="E228" s="52"/>
      <c r="F228" s="54"/>
      <c r="G228" s="53" t="s">
        <v>135</v>
      </c>
      <c r="H228" s="35">
        <v>194</v>
      </c>
      <c r="I228" s="222">
        <f>I229</f>
        <v>0</v>
      </c>
      <c r="J228" s="223">
        <f>J229</f>
        <v>0</v>
      </c>
      <c r="K228" s="44">
        <f>K229</f>
        <v>0</v>
      </c>
      <c r="L228" s="222">
        <f>L229</f>
        <v>0</v>
      </c>
    </row>
    <row r="229" spans="1:16" ht="27" hidden="1" customHeight="1">
      <c r="A229" s="49">
        <v>3</v>
      </c>
      <c r="B229" s="48">
        <v>1</v>
      </c>
      <c r="C229" s="49">
        <v>3</v>
      </c>
      <c r="D229" s="47">
        <v>2</v>
      </c>
      <c r="E229" s="47">
        <v>1</v>
      </c>
      <c r="F229" s="50"/>
      <c r="G229" s="234" t="s">
        <v>135</v>
      </c>
      <c r="H229" s="35">
        <v>195</v>
      </c>
      <c r="I229" s="222">
        <f t="shared" ref="I229:P229" si="20">SUM(I230:I235)</f>
        <v>0</v>
      </c>
      <c r="J229" s="222">
        <f t="shared" si="20"/>
        <v>0</v>
      </c>
      <c r="K229" s="222">
        <f t="shared" si="20"/>
        <v>0</v>
      </c>
      <c r="L229" s="222">
        <f t="shared" si="20"/>
        <v>0</v>
      </c>
      <c r="M229" s="243">
        <f t="shared" si="20"/>
        <v>0</v>
      </c>
      <c r="N229" s="243">
        <f t="shared" si="20"/>
        <v>0</v>
      </c>
      <c r="O229" s="243">
        <f t="shared" si="20"/>
        <v>0</v>
      </c>
      <c r="P229" s="243">
        <f t="shared" si="20"/>
        <v>0</v>
      </c>
    </row>
    <row r="230" spans="1:16" ht="24.75" hidden="1" customHeight="1">
      <c r="A230" s="51">
        <v>3</v>
      </c>
      <c r="B230" s="53">
        <v>1</v>
      </c>
      <c r="C230" s="51">
        <v>3</v>
      </c>
      <c r="D230" s="52">
        <v>2</v>
      </c>
      <c r="E230" s="52">
        <v>1</v>
      </c>
      <c r="F230" s="54">
        <v>1</v>
      </c>
      <c r="G230" s="234" t="s">
        <v>136</v>
      </c>
      <c r="H230" s="35">
        <v>196</v>
      </c>
      <c r="I230" s="219"/>
      <c r="J230" s="219"/>
      <c r="K230" s="219"/>
      <c r="L230" s="221"/>
    </row>
    <row r="231" spans="1:16" ht="26.25" hidden="1" customHeight="1">
      <c r="A231" s="51">
        <v>3</v>
      </c>
      <c r="B231" s="53">
        <v>1</v>
      </c>
      <c r="C231" s="51">
        <v>3</v>
      </c>
      <c r="D231" s="52">
        <v>2</v>
      </c>
      <c r="E231" s="52">
        <v>1</v>
      </c>
      <c r="F231" s="54">
        <v>2</v>
      </c>
      <c r="G231" s="234" t="s">
        <v>137</v>
      </c>
      <c r="H231" s="35">
        <v>197</v>
      </c>
      <c r="I231" s="219"/>
      <c r="J231" s="219"/>
      <c r="K231" s="219"/>
      <c r="L231" s="219"/>
    </row>
    <row r="232" spans="1:16" ht="26.25" hidden="1" customHeight="1">
      <c r="A232" s="51">
        <v>3</v>
      </c>
      <c r="B232" s="53">
        <v>1</v>
      </c>
      <c r="C232" s="51">
        <v>3</v>
      </c>
      <c r="D232" s="52">
        <v>2</v>
      </c>
      <c r="E232" s="52">
        <v>1</v>
      </c>
      <c r="F232" s="54">
        <v>3</v>
      </c>
      <c r="G232" s="234" t="s">
        <v>138</v>
      </c>
      <c r="H232" s="35">
        <v>198</v>
      </c>
      <c r="I232" s="219"/>
      <c r="J232" s="219"/>
      <c r="K232" s="219"/>
      <c r="L232" s="219"/>
    </row>
    <row r="233" spans="1:16" ht="27.75" hidden="1" customHeight="1">
      <c r="A233" s="51">
        <v>3</v>
      </c>
      <c r="B233" s="53">
        <v>1</v>
      </c>
      <c r="C233" s="51">
        <v>3</v>
      </c>
      <c r="D233" s="52">
        <v>2</v>
      </c>
      <c r="E233" s="52">
        <v>1</v>
      </c>
      <c r="F233" s="54">
        <v>4</v>
      </c>
      <c r="G233" s="234" t="s">
        <v>139</v>
      </c>
      <c r="H233" s="35">
        <v>199</v>
      </c>
      <c r="I233" s="219"/>
      <c r="J233" s="219"/>
      <c r="K233" s="219"/>
      <c r="L233" s="221"/>
    </row>
    <row r="234" spans="1:16" ht="29.25" hidden="1" customHeight="1">
      <c r="A234" s="51">
        <v>3</v>
      </c>
      <c r="B234" s="53">
        <v>1</v>
      </c>
      <c r="C234" s="51">
        <v>3</v>
      </c>
      <c r="D234" s="52">
        <v>2</v>
      </c>
      <c r="E234" s="52">
        <v>1</v>
      </c>
      <c r="F234" s="54">
        <v>5</v>
      </c>
      <c r="G234" s="242" t="s">
        <v>140</v>
      </c>
      <c r="H234" s="35">
        <v>200</v>
      </c>
      <c r="I234" s="219"/>
      <c r="J234" s="219"/>
      <c r="K234" s="219"/>
      <c r="L234" s="219"/>
    </row>
    <row r="235" spans="1:16" ht="25.5" hidden="1" customHeight="1">
      <c r="A235" s="51">
        <v>3</v>
      </c>
      <c r="B235" s="53">
        <v>1</v>
      </c>
      <c r="C235" s="51">
        <v>3</v>
      </c>
      <c r="D235" s="52">
        <v>2</v>
      </c>
      <c r="E235" s="52">
        <v>1</v>
      </c>
      <c r="F235" s="54">
        <v>6</v>
      </c>
      <c r="G235" s="242" t="s">
        <v>135</v>
      </c>
      <c r="H235" s="35">
        <v>201</v>
      </c>
      <c r="I235" s="219"/>
      <c r="J235" s="219"/>
      <c r="K235" s="219"/>
      <c r="L235" s="221"/>
    </row>
    <row r="236" spans="1:16" ht="27" hidden="1" customHeight="1">
      <c r="A236" s="49">
        <v>3</v>
      </c>
      <c r="B236" s="47">
        <v>1</v>
      </c>
      <c r="C236" s="47">
        <v>4</v>
      </c>
      <c r="D236" s="47"/>
      <c r="E236" s="47"/>
      <c r="F236" s="50"/>
      <c r="G236" s="242" t="s">
        <v>141</v>
      </c>
      <c r="H236" s="35">
        <v>202</v>
      </c>
      <c r="I236" s="226">
        <f t="shared" ref="I236:L238" si="21">I237</f>
        <v>0</v>
      </c>
      <c r="J236" s="225">
        <f t="shared" si="21"/>
        <v>0</v>
      </c>
      <c r="K236" s="224">
        <f t="shared" si="21"/>
        <v>0</v>
      </c>
      <c r="L236" s="224">
        <f t="shared" si="21"/>
        <v>0</v>
      </c>
    </row>
    <row r="237" spans="1:16" ht="27" hidden="1" customHeight="1">
      <c r="A237" s="61">
        <v>3</v>
      </c>
      <c r="B237" s="68">
        <v>1</v>
      </c>
      <c r="C237" s="68">
        <v>4</v>
      </c>
      <c r="D237" s="68">
        <v>1</v>
      </c>
      <c r="E237" s="68"/>
      <c r="F237" s="69"/>
      <c r="G237" s="242" t="s">
        <v>141</v>
      </c>
      <c r="H237" s="35">
        <v>203</v>
      </c>
      <c r="I237" s="229">
        <f t="shared" si="21"/>
        <v>0</v>
      </c>
      <c r="J237" s="239">
        <f t="shared" si="21"/>
        <v>0</v>
      </c>
      <c r="K237" s="227">
        <f t="shared" si="21"/>
        <v>0</v>
      </c>
      <c r="L237" s="227">
        <f t="shared" si="21"/>
        <v>0</v>
      </c>
    </row>
    <row r="238" spans="1:16" ht="27.75" hidden="1" customHeight="1">
      <c r="A238" s="51">
        <v>3</v>
      </c>
      <c r="B238" s="52">
        <v>1</v>
      </c>
      <c r="C238" s="52">
        <v>4</v>
      </c>
      <c r="D238" s="52">
        <v>1</v>
      </c>
      <c r="E238" s="52">
        <v>1</v>
      </c>
      <c r="F238" s="54"/>
      <c r="G238" s="242" t="s">
        <v>142</v>
      </c>
      <c r="H238" s="35">
        <v>204</v>
      </c>
      <c r="I238" s="222">
        <f t="shared" si="21"/>
        <v>0</v>
      </c>
      <c r="J238" s="223">
        <f t="shared" si="21"/>
        <v>0</v>
      </c>
      <c r="K238" s="44">
        <f t="shared" si="21"/>
        <v>0</v>
      </c>
      <c r="L238" s="44">
        <f t="shared" si="21"/>
        <v>0</v>
      </c>
    </row>
    <row r="239" spans="1:16" ht="27" hidden="1" customHeight="1">
      <c r="A239" s="55">
        <v>3</v>
      </c>
      <c r="B239" s="51">
        <v>1</v>
      </c>
      <c r="C239" s="52">
        <v>4</v>
      </c>
      <c r="D239" s="52">
        <v>1</v>
      </c>
      <c r="E239" s="52">
        <v>1</v>
      </c>
      <c r="F239" s="54">
        <v>1</v>
      </c>
      <c r="G239" s="242" t="s">
        <v>142</v>
      </c>
      <c r="H239" s="35">
        <v>205</v>
      </c>
      <c r="I239" s="219"/>
      <c r="J239" s="219"/>
      <c r="K239" s="219"/>
      <c r="L239" s="219"/>
    </row>
    <row r="240" spans="1:16" ht="26.25" hidden="1" customHeight="1">
      <c r="A240" s="55">
        <v>3</v>
      </c>
      <c r="B240" s="52">
        <v>1</v>
      </c>
      <c r="C240" s="52">
        <v>5</v>
      </c>
      <c r="D240" s="52"/>
      <c r="E240" s="52"/>
      <c r="F240" s="54"/>
      <c r="G240" s="234" t="s">
        <v>143</v>
      </c>
      <c r="H240" s="35">
        <v>206</v>
      </c>
      <c r="I240" s="222">
        <f t="shared" ref="I240:L241" si="22">I241</f>
        <v>0</v>
      </c>
      <c r="J240" s="222">
        <f t="shared" si="22"/>
        <v>0</v>
      </c>
      <c r="K240" s="222">
        <f t="shared" si="22"/>
        <v>0</v>
      </c>
      <c r="L240" s="222">
        <f t="shared" si="22"/>
        <v>0</v>
      </c>
    </row>
    <row r="241" spans="1:12" ht="30" hidden="1" customHeight="1">
      <c r="A241" s="55">
        <v>3</v>
      </c>
      <c r="B241" s="52">
        <v>1</v>
      </c>
      <c r="C241" s="52">
        <v>5</v>
      </c>
      <c r="D241" s="52">
        <v>1</v>
      </c>
      <c r="E241" s="52"/>
      <c r="F241" s="54"/>
      <c r="G241" s="234" t="s">
        <v>143</v>
      </c>
      <c r="H241" s="35">
        <v>207</v>
      </c>
      <c r="I241" s="222">
        <f t="shared" si="22"/>
        <v>0</v>
      </c>
      <c r="J241" s="222">
        <f t="shared" si="22"/>
        <v>0</v>
      </c>
      <c r="K241" s="222">
        <f t="shared" si="22"/>
        <v>0</v>
      </c>
      <c r="L241" s="222">
        <f t="shared" si="22"/>
        <v>0</v>
      </c>
    </row>
    <row r="242" spans="1:12" ht="27" hidden="1" customHeight="1">
      <c r="A242" s="55">
        <v>3</v>
      </c>
      <c r="B242" s="52">
        <v>1</v>
      </c>
      <c r="C242" s="52">
        <v>5</v>
      </c>
      <c r="D242" s="52">
        <v>1</v>
      </c>
      <c r="E242" s="52">
        <v>1</v>
      </c>
      <c r="F242" s="54"/>
      <c r="G242" s="234" t="s">
        <v>143</v>
      </c>
      <c r="H242" s="35">
        <v>208</v>
      </c>
      <c r="I242" s="222">
        <f>SUM(I243:I245)</f>
        <v>0</v>
      </c>
      <c r="J242" s="222">
        <f>SUM(J243:J245)</f>
        <v>0</v>
      </c>
      <c r="K242" s="222">
        <f>SUM(K243:K245)</f>
        <v>0</v>
      </c>
      <c r="L242" s="222">
        <f>SUM(L243:L245)</f>
        <v>0</v>
      </c>
    </row>
    <row r="243" spans="1:12" ht="31.5" hidden="1" customHeight="1">
      <c r="A243" s="55">
        <v>3</v>
      </c>
      <c r="B243" s="52">
        <v>1</v>
      </c>
      <c r="C243" s="52">
        <v>5</v>
      </c>
      <c r="D243" s="52">
        <v>1</v>
      </c>
      <c r="E243" s="52">
        <v>1</v>
      </c>
      <c r="F243" s="54">
        <v>1</v>
      </c>
      <c r="G243" s="241" t="s">
        <v>144</v>
      </c>
      <c r="H243" s="35">
        <v>209</v>
      </c>
      <c r="I243" s="219"/>
      <c r="J243" s="219"/>
      <c r="K243" s="219"/>
      <c r="L243" s="219"/>
    </row>
    <row r="244" spans="1:12" ht="25.5" hidden="1" customHeight="1">
      <c r="A244" s="55">
        <v>3</v>
      </c>
      <c r="B244" s="52">
        <v>1</v>
      </c>
      <c r="C244" s="52">
        <v>5</v>
      </c>
      <c r="D244" s="52">
        <v>1</v>
      </c>
      <c r="E244" s="52">
        <v>1</v>
      </c>
      <c r="F244" s="54">
        <v>2</v>
      </c>
      <c r="G244" s="241" t="s">
        <v>145</v>
      </c>
      <c r="H244" s="35">
        <v>210</v>
      </c>
      <c r="I244" s="219"/>
      <c r="J244" s="219"/>
      <c r="K244" s="219"/>
      <c r="L244" s="219"/>
    </row>
    <row r="245" spans="1:12" ht="28.5" hidden="1" customHeight="1">
      <c r="A245" s="55">
        <v>3</v>
      </c>
      <c r="B245" s="52">
        <v>1</v>
      </c>
      <c r="C245" s="52">
        <v>5</v>
      </c>
      <c r="D245" s="52">
        <v>1</v>
      </c>
      <c r="E245" s="52">
        <v>1</v>
      </c>
      <c r="F245" s="54">
        <v>3</v>
      </c>
      <c r="G245" s="241" t="s">
        <v>146</v>
      </c>
      <c r="H245" s="35">
        <v>211</v>
      </c>
      <c r="I245" s="219"/>
      <c r="J245" s="219"/>
      <c r="K245" s="219"/>
      <c r="L245" s="219"/>
    </row>
    <row r="246" spans="1:12" ht="41.25" hidden="1" customHeight="1">
      <c r="A246" s="40">
        <v>3</v>
      </c>
      <c r="B246" s="41">
        <v>2</v>
      </c>
      <c r="C246" s="41"/>
      <c r="D246" s="41"/>
      <c r="E246" s="41"/>
      <c r="F246" s="43"/>
      <c r="G246" s="240" t="s">
        <v>147</v>
      </c>
      <c r="H246" s="35">
        <v>212</v>
      </c>
      <c r="I246" s="222">
        <f>SUM(I247+I279)</f>
        <v>0</v>
      </c>
      <c r="J246" s="223">
        <f>SUM(J247+J279)</f>
        <v>0</v>
      </c>
      <c r="K246" s="44">
        <f>SUM(K247+K279)</f>
        <v>0</v>
      </c>
      <c r="L246" s="44">
        <f>SUM(L247+L279)</f>
        <v>0</v>
      </c>
    </row>
    <row r="247" spans="1:12" ht="26.25" hidden="1" customHeight="1">
      <c r="A247" s="61">
        <v>3</v>
      </c>
      <c r="B247" s="67">
        <v>2</v>
      </c>
      <c r="C247" s="68">
        <v>1</v>
      </c>
      <c r="D247" s="68"/>
      <c r="E247" s="68"/>
      <c r="F247" s="69"/>
      <c r="G247" s="70" t="s">
        <v>148</v>
      </c>
      <c r="H247" s="35">
        <v>213</v>
      </c>
      <c r="I247" s="229">
        <f>SUM(I248+I257+I261+I265+I269+I272+I275)</f>
        <v>0</v>
      </c>
      <c r="J247" s="239">
        <f>SUM(J248+J257+J261+J265+J269+J272+J275)</f>
        <v>0</v>
      </c>
      <c r="K247" s="227">
        <f>SUM(K248+K257+K261+K265+K269+K272+K275)</f>
        <v>0</v>
      </c>
      <c r="L247" s="227">
        <f>SUM(L248+L257+L261+L265+L269+L272+L275)</f>
        <v>0</v>
      </c>
    </row>
    <row r="248" spans="1:12" ht="30" hidden="1" customHeight="1">
      <c r="A248" s="51">
        <v>3</v>
      </c>
      <c r="B248" s="52">
        <v>2</v>
      </c>
      <c r="C248" s="52">
        <v>1</v>
      </c>
      <c r="D248" s="52">
        <v>1</v>
      </c>
      <c r="E248" s="52"/>
      <c r="F248" s="54"/>
      <c r="G248" s="53" t="s">
        <v>149</v>
      </c>
      <c r="H248" s="35">
        <v>214</v>
      </c>
      <c r="I248" s="229">
        <f>I249+I251+I254</f>
        <v>0</v>
      </c>
      <c r="J248" s="229">
        <f>J249+J251+J254</f>
        <v>0</v>
      </c>
      <c r="K248" s="229">
        <f>K249+K251+K254</f>
        <v>0</v>
      </c>
      <c r="L248" s="229">
        <f>L249+L251+L254</f>
        <v>0</v>
      </c>
    </row>
    <row r="249" spans="1:12" ht="27" hidden="1" customHeight="1">
      <c r="A249" s="51">
        <v>3</v>
      </c>
      <c r="B249" s="51">
        <v>2</v>
      </c>
      <c r="C249" s="52">
        <v>1</v>
      </c>
      <c r="D249" s="52">
        <v>1</v>
      </c>
      <c r="E249" s="52">
        <v>1</v>
      </c>
      <c r="F249" s="54"/>
      <c r="G249" s="53" t="s">
        <v>150</v>
      </c>
      <c r="H249" s="35">
        <v>215</v>
      </c>
      <c r="I249" s="222">
        <f>SUM(I250:I250)</f>
        <v>0</v>
      </c>
      <c r="J249" s="223">
        <f>SUM(J250:J250)</f>
        <v>0</v>
      </c>
      <c r="K249" s="44">
        <f>SUM(K250:K250)</f>
        <v>0</v>
      </c>
      <c r="L249" s="44">
        <f>SUM(L250:L250)</f>
        <v>0</v>
      </c>
    </row>
    <row r="250" spans="1:12" ht="25.5" hidden="1" customHeight="1">
      <c r="A250" s="61">
        <v>3</v>
      </c>
      <c r="B250" s="61">
        <v>2</v>
      </c>
      <c r="C250" s="68">
        <v>1</v>
      </c>
      <c r="D250" s="68">
        <v>1</v>
      </c>
      <c r="E250" s="68">
        <v>1</v>
      </c>
      <c r="F250" s="69">
        <v>1</v>
      </c>
      <c r="G250" s="70" t="s">
        <v>150</v>
      </c>
      <c r="H250" s="35">
        <v>216</v>
      </c>
      <c r="I250" s="219"/>
      <c r="J250" s="219"/>
      <c r="K250" s="219"/>
      <c r="L250" s="219"/>
    </row>
    <row r="251" spans="1:12" ht="25.5" hidden="1" customHeight="1">
      <c r="A251" s="61">
        <v>3</v>
      </c>
      <c r="B251" s="68">
        <v>2</v>
      </c>
      <c r="C251" s="68">
        <v>1</v>
      </c>
      <c r="D251" s="68">
        <v>1</v>
      </c>
      <c r="E251" s="68">
        <v>2</v>
      </c>
      <c r="F251" s="69"/>
      <c r="G251" s="70" t="s">
        <v>151</v>
      </c>
      <c r="H251" s="35">
        <v>217</v>
      </c>
      <c r="I251" s="222">
        <f>SUM(I252:I253)</f>
        <v>0</v>
      </c>
      <c r="J251" s="222">
        <f>SUM(J252:J253)</f>
        <v>0</v>
      </c>
      <c r="K251" s="222">
        <f>SUM(K252:K253)</f>
        <v>0</v>
      </c>
      <c r="L251" s="222">
        <f>SUM(L252:L253)</f>
        <v>0</v>
      </c>
    </row>
    <row r="252" spans="1:12" ht="24.75" hidden="1" customHeight="1">
      <c r="A252" s="61">
        <v>3</v>
      </c>
      <c r="B252" s="68">
        <v>2</v>
      </c>
      <c r="C252" s="68">
        <v>1</v>
      </c>
      <c r="D252" s="68">
        <v>1</v>
      </c>
      <c r="E252" s="68">
        <v>2</v>
      </c>
      <c r="F252" s="69">
        <v>1</v>
      </c>
      <c r="G252" s="70" t="s">
        <v>152</v>
      </c>
      <c r="H252" s="35">
        <v>218</v>
      </c>
      <c r="I252" s="219"/>
      <c r="J252" s="219"/>
      <c r="K252" s="219"/>
      <c r="L252" s="219"/>
    </row>
    <row r="253" spans="1:12" ht="25.5" hidden="1" customHeight="1">
      <c r="A253" s="61">
        <v>3</v>
      </c>
      <c r="B253" s="68">
        <v>2</v>
      </c>
      <c r="C253" s="68">
        <v>1</v>
      </c>
      <c r="D253" s="68">
        <v>1</v>
      </c>
      <c r="E253" s="68">
        <v>2</v>
      </c>
      <c r="F253" s="69">
        <v>2</v>
      </c>
      <c r="G253" s="70" t="s">
        <v>153</v>
      </c>
      <c r="H253" s="35">
        <v>219</v>
      </c>
      <c r="I253" s="219"/>
      <c r="J253" s="219"/>
      <c r="K253" s="219"/>
      <c r="L253" s="219"/>
    </row>
    <row r="254" spans="1:12" ht="25.5" hidden="1" customHeight="1">
      <c r="A254" s="61">
        <v>3</v>
      </c>
      <c r="B254" s="68">
        <v>2</v>
      </c>
      <c r="C254" s="68">
        <v>1</v>
      </c>
      <c r="D254" s="68">
        <v>1</v>
      </c>
      <c r="E254" s="68">
        <v>3</v>
      </c>
      <c r="F254" s="90"/>
      <c r="G254" s="70" t="s">
        <v>154</v>
      </c>
      <c r="H254" s="35">
        <v>220</v>
      </c>
      <c r="I254" s="222">
        <f>SUM(I255:I256)</f>
        <v>0</v>
      </c>
      <c r="J254" s="222">
        <f>SUM(J255:J256)</f>
        <v>0</v>
      </c>
      <c r="K254" s="222">
        <f>SUM(K255:K256)</f>
        <v>0</v>
      </c>
      <c r="L254" s="222">
        <f>SUM(L255:L256)</f>
        <v>0</v>
      </c>
    </row>
    <row r="255" spans="1:12" ht="29.25" hidden="1" customHeight="1">
      <c r="A255" s="61">
        <v>3</v>
      </c>
      <c r="B255" s="68">
        <v>2</v>
      </c>
      <c r="C255" s="68">
        <v>1</v>
      </c>
      <c r="D255" s="68">
        <v>1</v>
      </c>
      <c r="E255" s="68">
        <v>3</v>
      </c>
      <c r="F255" s="69">
        <v>1</v>
      </c>
      <c r="G255" s="70" t="s">
        <v>155</v>
      </c>
      <c r="H255" s="35">
        <v>221</v>
      </c>
      <c r="I255" s="219"/>
      <c r="J255" s="219"/>
      <c r="K255" s="219"/>
      <c r="L255" s="219"/>
    </row>
    <row r="256" spans="1:12" ht="25.5" hidden="1" customHeight="1">
      <c r="A256" s="61">
        <v>3</v>
      </c>
      <c r="B256" s="68">
        <v>2</v>
      </c>
      <c r="C256" s="68">
        <v>1</v>
      </c>
      <c r="D256" s="68">
        <v>1</v>
      </c>
      <c r="E256" s="68">
        <v>3</v>
      </c>
      <c r="F256" s="69">
        <v>2</v>
      </c>
      <c r="G256" s="70" t="s">
        <v>156</v>
      </c>
      <c r="H256" s="35">
        <v>222</v>
      </c>
      <c r="I256" s="219"/>
      <c r="J256" s="219"/>
      <c r="K256" s="219"/>
      <c r="L256" s="219"/>
    </row>
    <row r="257" spans="1:12" ht="27" hidden="1" customHeight="1">
      <c r="A257" s="51">
        <v>3</v>
      </c>
      <c r="B257" s="52">
        <v>2</v>
      </c>
      <c r="C257" s="52">
        <v>1</v>
      </c>
      <c r="D257" s="52">
        <v>2</v>
      </c>
      <c r="E257" s="52"/>
      <c r="F257" s="54"/>
      <c r="G257" s="53" t="s">
        <v>157</v>
      </c>
      <c r="H257" s="35">
        <v>223</v>
      </c>
      <c r="I257" s="222">
        <f>I258</f>
        <v>0</v>
      </c>
      <c r="J257" s="222">
        <f>J258</f>
        <v>0</v>
      </c>
      <c r="K257" s="222">
        <f>K258</f>
        <v>0</v>
      </c>
      <c r="L257" s="222">
        <f>L258</f>
        <v>0</v>
      </c>
    </row>
    <row r="258" spans="1:12" ht="27.75" hidden="1" customHeight="1">
      <c r="A258" s="51">
        <v>3</v>
      </c>
      <c r="B258" s="52">
        <v>2</v>
      </c>
      <c r="C258" s="52">
        <v>1</v>
      </c>
      <c r="D258" s="52">
        <v>2</v>
      </c>
      <c r="E258" s="52">
        <v>1</v>
      </c>
      <c r="F258" s="54"/>
      <c r="G258" s="53" t="s">
        <v>157</v>
      </c>
      <c r="H258" s="35">
        <v>224</v>
      </c>
      <c r="I258" s="222">
        <f>SUM(I259:I260)</f>
        <v>0</v>
      </c>
      <c r="J258" s="223">
        <f>SUM(J259:J260)</f>
        <v>0</v>
      </c>
      <c r="K258" s="44">
        <f>SUM(K259:K260)</f>
        <v>0</v>
      </c>
      <c r="L258" s="44">
        <f>SUM(L259:L260)</f>
        <v>0</v>
      </c>
    </row>
    <row r="259" spans="1:12" ht="27" hidden="1" customHeight="1">
      <c r="A259" s="61">
        <v>3</v>
      </c>
      <c r="B259" s="67">
        <v>2</v>
      </c>
      <c r="C259" s="68">
        <v>1</v>
      </c>
      <c r="D259" s="68">
        <v>2</v>
      </c>
      <c r="E259" s="68">
        <v>1</v>
      </c>
      <c r="F259" s="69">
        <v>1</v>
      </c>
      <c r="G259" s="70" t="s">
        <v>158</v>
      </c>
      <c r="H259" s="35">
        <v>225</v>
      </c>
      <c r="I259" s="219"/>
      <c r="J259" s="219"/>
      <c r="K259" s="219"/>
      <c r="L259" s="219"/>
    </row>
    <row r="260" spans="1:12" ht="25.5" hidden="1" customHeight="1">
      <c r="A260" s="51">
        <v>3</v>
      </c>
      <c r="B260" s="52">
        <v>2</v>
      </c>
      <c r="C260" s="52">
        <v>1</v>
      </c>
      <c r="D260" s="52">
        <v>2</v>
      </c>
      <c r="E260" s="52">
        <v>1</v>
      </c>
      <c r="F260" s="54">
        <v>2</v>
      </c>
      <c r="G260" s="53" t="s">
        <v>159</v>
      </c>
      <c r="H260" s="35">
        <v>226</v>
      </c>
      <c r="I260" s="219"/>
      <c r="J260" s="219"/>
      <c r="K260" s="219"/>
      <c r="L260" s="219"/>
    </row>
    <row r="261" spans="1:12" ht="26.25" hidden="1" customHeight="1">
      <c r="A261" s="49">
        <v>3</v>
      </c>
      <c r="B261" s="47">
        <v>2</v>
      </c>
      <c r="C261" s="47">
        <v>1</v>
      </c>
      <c r="D261" s="47">
        <v>3</v>
      </c>
      <c r="E261" s="47"/>
      <c r="F261" s="50"/>
      <c r="G261" s="48" t="s">
        <v>160</v>
      </c>
      <c r="H261" s="35">
        <v>227</v>
      </c>
      <c r="I261" s="226">
        <f>I262</f>
        <v>0</v>
      </c>
      <c r="J261" s="225">
        <f>J262</f>
        <v>0</v>
      </c>
      <c r="K261" s="224">
        <f>K262</f>
        <v>0</v>
      </c>
      <c r="L261" s="224">
        <f>L262</f>
        <v>0</v>
      </c>
    </row>
    <row r="262" spans="1:12" ht="29.25" hidden="1" customHeight="1">
      <c r="A262" s="51">
        <v>3</v>
      </c>
      <c r="B262" s="52">
        <v>2</v>
      </c>
      <c r="C262" s="52">
        <v>1</v>
      </c>
      <c r="D262" s="52">
        <v>3</v>
      </c>
      <c r="E262" s="52">
        <v>1</v>
      </c>
      <c r="F262" s="54"/>
      <c r="G262" s="48" t="s">
        <v>160</v>
      </c>
      <c r="H262" s="35">
        <v>228</v>
      </c>
      <c r="I262" s="222">
        <f>I263+I264</f>
        <v>0</v>
      </c>
      <c r="J262" s="222">
        <f>J263+J264</f>
        <v>0</v>
      </c>
      <c r="K262" s="222">
        <f>K263+K264</f>
        <v>0</v>
      </c>
      <c r="L262" s="222">
        <f>L263+L264</f>
        <v>0</v>
      </c>
    </row>
    <row r="263" spans="1:12" ht="30" hidden="1" customHeight="1">
      <c r="A263" s="51">
        <v>3</v>
      </c>
      <c r="B263" s="52">
        <v>2</v>
      </c>
      <c r="C263" s="52">
        <v>1</v>
      </c>
      <c r="D263" s="52">
        <v>3</v>
      </c>
      <c r="E263" s="52">
        <v>1</v>
      </c>
      <c r="F263" s="54">
        <v>1</v>
      </c>
      <c r="G263" s="53" t="s">
        <v>161</v>
      </c>
      <c r="H263" s="35">
        <v>229</v>
      </c>
      <c r="I263" s="219"/>
      <c r="J263" s="219"/>
      <c r="K263" s="219"/>
      <c r="L263" s="219"/>
    </row>
    <row r="264" spans="1:12" ht="27.75" hidden="1" customHeight="1">
      <c r="A264" s="51">
        <v>3</v>
      </c>
      <c r="B264" s="52">
        <v>2</v>
      </c>
      <c r="C264" s="52">
        <v>1</v>
      </c>
      <c r="D264" s="52">
        <v>3</v>
      </c>
      <c r="E264" s="52">
        <v>1</v>
      </c>
      <c r="F264" s="54">
        <v>2</v>
      </c>
      <c r="G264" s="53" t="s">
        <v>162</v>
      </c>
      <c r="H264" s="35">
        <v>230</v>
      </c>
      <c r="I264" s="221"/>
      <c r="J264" s="238"/>
      <c r="K264" s="221"/>
      <c r="L264" s="221"/>
    </row>
    <row r="265" spans="1:12" ht="26.25" hidden="1" customHeight="1">
      <c r="A265" s="51">
        <v>3</v>
      </c>
      <c r="B265" s="52">
        <v>2</v>
      </c>
      <c r="C265" s="52">
        <v>1</v>
      </c>
      <c r="D265" s="52">
        <v>4</v>
      </c>
      <c r="E265" s="52"/>
      <c r="F265" s="54"/>
      <c r="G265" s="53" t="s">
        <v>163</v>
      </c>
      <c r="H265" s="35">
        <v>231</v>
      </c>
      <c r="I265" s="222">
        <f>I266</f>
        <v>0</v>
      </c>
      <c r="J265" s="44">
        <f>J266</f>
        <v>0</v>
      </c>
      <c r="K265" s="222">
        <f>K266</f>
        <v>0</v>
      </c>
      <c r="L265" s="44">
        <f>L266</f>
        <v>0</v>
      </c>
    </row>
    <row r="266" spans="1:12" ht="27.75" hidden="1" customHeight="1">
      <c r="A266" s="49">
        <v>3</v>
      </c>
      <c r="B266" s="47">
        <v>2</v>
      </c>
      <c r="C266" s="47">
        <v>1</v>
      </c>
      <c r="D266" s="47">
        <v>4</v>
      </c>
      <c r="E266" s="47">
        <v>1</v>
      </c>
      <c r="F266" s="50"/>
      <c r="G266" s="48" t="s">
        <v>163</v>
      </c>
      <c r="H266" s="35">
        <v>232</v>
      </c>
      <c r="I266" s="226">
        <f>SUM(I267:I268)</f>
        <v>0</v>
      </c>
      <c r="J266" s="225">
        <f>SUM(J267:J268)</f>
        <v>0</v>
      </c>
      <c r="K266" s="224">
        <f>SUM(K267:K268)</f>
        <v>0</v>
      </c>
      <c r="L266" s="224">
        <f>SUM(L267:L268)</f>
        <v>0</v>
      </c>
    </row>
    <row r="267" spans="1:12" ht="25.5" hidden="1" customHeight="1">
      <c r="A267" s="51">
        <v>3</v>
      </c>
      <c r="B267" s="52">
        <v>2</v>
      </c>
      <c r="C267" s="52">
        <v>1</v>
      </c>
      <c r="D267" s="52">
        <v>4</v>
      </c>
      <c r="E267" s="52">
        <v>1</v>
      </c>
      <c r="F267" s="54">
        <v>1</v>
      </c>
      <c r="G267" s="53" t="s">
        <v>164</v>
      </c>
      <c r="H267" s="35">
        <v>233</v>
      </c>
      <c r="I267" s="219"/>
      <c r="J267" s="219"/>
      <c r="K267" s="219"/>
      <c r="L267" s="219"/>
    </row>
    <row r="268" spans="1:12" ht="27.75" hidden="1" customHeight="1">
      <c r="A268" s="51">
        <v>3</v>
      </c>
      <c r="B268" s="52">
        <v>2</v>
      </c>
      <c r="C268" s="52">
        <v>1</v>
      </c>
      <c r="D268" s="52">
        <v>4</v>
      </c>
      <c r="E268" s="52">
        <v>1</v>
      </c>
      <c r="F268" s="54">
        <v>2</v>
      </c>
      <c r="G268" s="53" t="s">
        <v>165</v>
      </c>
      <c r="H268" s="35">
        <v>234</v>
      </c>
      <c r="I268" s="219"/>
      <c r="J268" s="219"/>
      <c r="K268" s="219"/>
      <c r="L268" s="219"/>
    </row>
    <row r="269" spans="1:12" ht="13.5" hidden="1" customHeight="1">
      <c r="A269" s="51">
        <v>3</v>
      </c>
      <c r="B269" s="52">
        <v>2</v>
      </c>
      <c r="C269" s="52">
        <v>1</v>
      </c>
      <c r="D269" s="52">
        <v>5</v>
      </c>
      <c r="E269" s="52"/>
      <c r="F269" s="54"/>
      <c r="G269" s="53" t="s">
        <v>166</v>
      </c>
      <c r="H269" s="35">
        <v>235</v>
      </c>
      <c r="I269" s="222">
        <f t="shared" ref="I269:L270" si="23">I270</f>
        <v>0</v>
      </c>
      <c r="J269" s="223">
        <f t="shared" si="23"/>
        <v>0</v>
      </c>
      <c r="K269" s="44">
        <f t="shared" si="23"/>
        <v>0</v>
      </c>
      <c r="L269" s="44">
        <f t="shared" si="23"/>
        <v>0</v>
      </c>
    </row>
    <row r="270" spans="1:12" ht="29.25" hidden="1" customHeight="1">
      <c r="A270" s="51">
        <v>3</v>
      </c>
      <c r="B270" s="52">
        <v>2</v>
      </c>
      <c r="C270" s="52">
        <v>1</v>
      </c>
      <c r="D270" s="52">
        <v>5</v>
      </c>
      <c r="E270" s="52">
        <v>1</v>
      </c>
      <c r="F270" s="54"/>
      <c r="G270" s="53" t="s">
        <v>166</v>
      </c>
      <c r="H270" s="35">
        <v>236</v>
      </c>
      <c r="I270" s="44">
        <f t="shared" si="23"/>
        <v>0</v>
      </c>
      <c r="J270" s="223">
        <f t="shared" si="23"/>
        <v>0</v>
      </c>
      <c r="K270" s="44">
        <f t="shared" si="23"/>
        <v>0</v>
      </c>
      <c r="L270" s="44">
        <f t="shared" si="23"/>
        <v>0</v>
      </c>
    </row>
    <row r="271" spans="1:12" ht="13.5" hidden="1" customHeight="1">
      <c r="A271" s="67">
        <v>3</v>
      </c>
      <c r="B271" s="68">
        <v>2</v>
      </c>
      <c r="C271" s="68">
        <v>1</v>
      </c>
      <c r="D271" s="68">
        <v>5</v>
      </c>
      <c r="E271" s="68">
        <v>1</v>
      </c>
      <c r="F271" s="69">
        <v>1</v>
      </c>
      <c r="G271" s="53" t="s">
        <v>166</v>
      </c>
      <c r="H271" s="35">
        <v>237</v>
      </c>
      <c r="I271" s="221"/>
      <c r="J271" s="221"/>
      <c r="K271" s="221"/>
      <c r="L271" s="221"/>
    </row>
    <row r="272" spans="1:12" ht="13.5" hidden="1" customHeight="1">
      <c r="A272" s="51">
        <v>3</v>
      </c>
      <c r="B272" s="52">
        <v>2</v>
      </c>
      <c r="C272" s="52">
        <v>1</v>
      </c>
      <c r="D272" s="52">
        <v>6</v>
      </c>
      <c r="E272" s="52"/>
      <c r="F272" s="54"/>
      <c r="G272" s="53" t="s">
        <v>167</v>
      </c>
      <c r="H272" s="35">
        <v>238</v>
      </c>
      <c r="I272" s="222">
        <f t="shared" ref="I272:L273" si="24">I273</f>
        <v>0</v>
      </c>
      <c r="J272" s="223">
        <f t="shared" si="24"/>
        <v>0</v>
      </c>
      <c r="K272" s="44">
        <f t="shared" si="24"/>
        <v>0</v>
      </c>
      <c r="L272" s="44">
        <f t="shared" si="24"/>
        <v>0</v>
      </c>
    </row>
    <row r="273" spans="1:12" ht="13.5" hidden="1" customHeight="1">
      <c r="A273" s="51">
        <v>3</v>
      </c>
      <c r="B273" s="51">
        <v>2</v>
      </c>
      <c r="C273" s="52">
        <v>1</v>
      </c>
      <c r="D273" s="52">
        <v>6</v>
      </c>
      <c r="E273" s="52">
        <v>1</v>
      </c>
      <c r="F273" s="54"/>
      <c r="G273" s="53" t="s">
        <v>167</v>
      </c>
      <c r="H273" s="35">
        <v>239</v>
      </c>
      <c r="I273" s="222">
        <f t="shared" si="24"/>
        <v>0</v>
      </c>
      <c r="J273" s="223">
        <f t="shared" si="24"/>
        <v>0</v>
      </c>
      <c r="K273" s="44">
        <f t="shared" si="24"/>
        <v>0</v>
      </c>
      <c r="L273" s="44">
        <f t="shared" si="24"/>
        <v>0</v>
      </c>
    </row>
    <row r="274" spans="1:12" ht="24" hidden="1" customHeight="1">
      <c r="A274" s="49">
        <v>3</v>
      </c>
      <c r="B274" s="49">
        <v>2</v>
      </c>
      <c r="C274" s="52">
        <v>1</v>
      </c>
      <c r="D274" s="52">
        <v>6</v>
      </c>
      <c r="E274" s="52">
        <v>1</v>
      </c>
      <c r="F274" s="54">
        <v>1</v>
      </c>
      <c r="G274" s="53" t="s">
        <v>167</v>
      </c>
      <c r="H274" s="35">
        <v>240</v>
      </c>
      <c r="I274" s="221"/>
      <c r="J274" s="221"/>
      <c r="K274" s="221"/>
      <c r="L274" s="221"/>
    </row>
    <row r="275" spans="1:12" ht="27.75" hidden="1" customHeight="1">
      <c r="A275" s="51">
        <v>3</v>
      </c>
      <c r="B275" s="51">
        <v>2</v>
      </c>
      <c r="C275" s="52">
        <v>1</v>
      </c>
      <c r="D275" s="52">
        <v>7</v>
      </c>
      <c r="E275" s="52"/>
      <c r="F275" s="54"/>
      <c r="G275" s="53" t="s">
        <v>168</v>
      </c>
      <c r="H275" s="35">
        <v>241</v>
      </c>
      <c r="I275" s="222">
        <f>I276</f>
        <v>0</v>
      </c>
      <c r="J275" s="223">
        <f>J276</f>
        <v>0</v>
      </c>
      <c r="K275" s="44">
        <f>K276</f>
        <v>0</v>
      </c>
      <c r="L275" s="44">
        <f>L276</f>
        <v>0</v>
      </c>
    </row>
    <row r="276" spans="1:12" ht="13.5" hidden="1" customHeight="1">
      <c r="A276" s="51">
        <v>3</v>
      </c>
      <c r="B276" s="52">
        <v>2</v>
      </c>
      <c r="C276" s="52">
        <v>1</v>
      </c>
      <c r="D276" s="52">
        <v>7</v>
      </c>
      <c r="E276" s="52">
        <v>1</v>
      </c>
      <c r="F276" s="54"/>
      <c r="G276" s="53" t="s">
        <v>168</v>
      </c>
      <c r="H276" s="35">
        <v>242</v>
      </c>
      <c r="I276" s="222">
        <f>I277+I278</f>
        <v>0</v>
      </c>
      <c r="J276" s="222">
        <f>J277+J278</f>
        <v>0</v>
      </c>
      <c r="K276" s="222">
        <f>K277+K278</f>
        <v>0</v>
      </c>
      <c r="L276" s="222">
        <f>L277+L278</f>
        <v>0</v>
      </c>
    </row>
    <row r="277" spans="1:12" ht="27" hidden="1" customHeight="1">
      <c r="A277" s="51">
        <v>3</v>
      </c>
      <c r="B277" s="52">
        <v>2</v>
      </c>
      <c r="C277" s="52">
        <v>1</v>
      </c>
      <c r="D277" s="52">
        <v>7</v>
      </c>
      <c r="E277" s="52">
        <v>1</v>
      </c>
      <c r="F277" s="54">
        <v>1</v>
      </c>
      <c r="G277" s="53" t="s">
        <v>169</v>
      </c>
      <c r="H277" s="35">
        <v>243</v>
      </c>
      <c r="I277" s="236"/>
      <c r="J277" s="219"/>
      <c r="K277" s="219"/>
      <c r="L277" s="219"/>
    </row>
    <row r="278" spans="1:12" ht="24.75" hidden="1" customHeight="1">
      <c r="A278" s="51">
        <v>3</v>
      </c>
      <c r="B278" s="52">
        <v>2</v>
      </c>
      <c r="C278" s="52">
        <v>1</v>
      </c>
      <c r="D278" s="52">
        <v>7</v>
      </c>
      <c r="E278" s="52">
        <v>1</v>
      </c>
      <c r="F278" s="54">
        <v>2</v>
      </c>
      <c r="G278" s="53" t="s">
        <v>170</v>
      </c>
      <c r="H278" s="35">
        <v>244</v>
      </c>
      <c r="I278" s="219"/>
      <c r="J278" s="219"/>
      <c r="K278" s="219"/>
      <c r="L278" s="219"/>
    </row>
    <row r="279" spans="1:12" ht="38.25" hidden="1" customHeight="1">
      <c r="A279" s="51">
        <v>3</v>
      </c>
      <c r="B279" s="52">
        <v>2</v>
      </c>
      <c r="C279" s="52">
        <v>2</v>
      </c>
      <c r="D279" s="91"/>
      <c r="E279" s="91"/>
      <c r="F279" s="92"/>
      <c r="G279" s="53" t="s">
        <v>171</v>
      </c>
      <c r="H279" s="35">
        <v>245</v>
      </c>
      <c r="I279" s="222">
        <f>SUM(I280+I289+I293+I297+I301+I304+I307)</f>
        <v>0</v>
      </c>
      <c r="J279" s="223">
        <f>SUM(J280+J289+J293+J297+J301+J304+J307)</f>
        <v>0</v>
      </c>
      <c r="K279" s="44">
        <f>SUM(K280+K289+K293+K297+K301+K304+K307)</f>
        <v>0</v>
      </c>
      <c r="L279" s="44">
        <f>SUM(L280+L289+L293+L297+L301+L304+L307)</f>
        <v>0</v>
      </c>
    </row>
    <row r="280" spans="1:12" ht="13.5" hidden="1" customHeight="1">
      <c r="A280" s="51">
        <v>3</v>
      </c>
      <c r="B280" s="52">
        <v>2</v>
      </c>
      <c r="C280" s="52">
        <v>2</v>
      </c>
      <c r="D280" s="52">
        <v>1</v>
      </c>
      <c r="E280" s="52"/>
      <c r="F280" s="54"/>
      <c r="G280" s="53" t="s">
        <v>172</v>
      </c>
      <c r="H280" s="35">
        <v>246</v>
      </c>
      <c r="I280" s="222">
        <f>I281+I283+I286</f>
        <v>0</v>
      </c>
      <c r="J280" s="222">
        <f>J281+J283+J286</f>
        <v>0</v>
      </c>
      <c r="K280" s="222">
        <f>K281+K283+K286</f>
        <v>0</v>
      </c>
      <c r="L280" s="222">
        <f>L281+L283+L286</f>
        <v>0</v>
      </c>
    </row>
    <row r="281" spans="1:12" ht="13.5" hidden="1" customHeight="1">
      <c r="A281" s="55">
        <v>3</v>
      </c>
      <c r="B281" s="51">
        <v>2</v>
      </c>
      <c r="C281" s="52">
        <v>2</v>
      </c>
      <c r="D281" s="52">
        <v>1</v>
      </c>
      <c r="E281" s="52">
        <v>1</v>
      </c>
      <c r="F281" s="54"/>
      <c r="G281" s="53" t="s">
        <v>150</v>
      </c>
      <c r="H281" s="35">
        <v>247</v>
      </c>
      <c r="I281" s="222">
        <f>SUM(I282)</f>
        <v>0</v>
      </c>
      <c r="J281" s="222">
        <f>SUM(J282)</f>
        <v>0</v>
      </c>
      <c r="K281" s="222">
        <f>SUM(K282)</f>
        <v>0</v>
      </c>
      <c r="L281" s="222">
        <f>SUM(L282)</f>
        <v>0</v>
      </c>
    </row>
    <row r="282" spans="1:12" ht="13.5" hidden="1" customHeight="1">
      <c r="A282" s="55">
        <v>3</v>
      </c>
      <c r="B282" s="51">
        <v>2</v>
      </c>
      <c r="C282" s="52">
        <v>2</v>
      </c>
      <c r="D282" s="52">
        <v>1</v>
      </c>
      <c r="E282" s="52">
        <v>1</v>
      </c>
      <c r="F282" s="54">
        <v>1</v>
      </c>
      <c r="G282" s="53" t="s">
        <v>150</v>
      </c>
      <c r="H282" s="35">
        <v>248</v>
      </c>
      <c r="I282" s="219"/>
      <c r="J282" s="219"/>
      <c r="K282" s="219"/>
      <c r="L282" s="219"/>
    </row>
    <row r="283" spans="1:12" ht="24" hidden="1" customHeight="1">
      <c r="A283" s="55">
        <v>3</v>
      </c>
      <c r="B283" s="51">
        <v>2</v>
      </c>
      <c r="C283" s="52">
        <v>2</v>
      </c>
      <c r="D283" s="52">
        <v>1</v>
      </c>
      <c r="E283" s="52">
        <v>2</v>
      </c>
      <c r="F283" s="54"/>
      <c r="G283" s="53" t="s">
        <v>173</v>
      </c>
      <c r="H283" s="35">
        <v>249</v>
      </c>
      <c r="I283" s="222">
        <f>SUM(I284:I285)</f>
        <v>0</v>
      </c>
      <c r="J283" s="222">
        <f>SUM(J284:J285)</f>
        <v>0</v>
      </c>
      <c r="K283" s="222">
        <f>SUM(K284:K285)</f>
        <v>0</v>
      </c>
      <c r="L283" s="222">
        <f>SUM(L284:L285)</f>
        <v>0</v>
      </c>
    </row>
    <row r="284" spans="1:12" ht="24" hidden="1" customHeight="1">
      <c r="A284" s="55">
        <v>3</v>
      </c>
      <c r="B284" s="51">
        <v>2</v>
      </c>
      <c r="C284" s="52">
        <v>2</v>
      </c>
      <c r="D284" s="52">
        <v>1</v>
      </c>
      <c r="E284" s="52">
        <v>2</v>
      </c>
      <c r="F284" s="54">
        <v>1</v>
      </c>
      <c r="G284" s="53" t="s">
        <v>152</v>
      </c>
      <c r="H284" s="35">
        <v>250</v>
      </c>
      <c r="I284" s="219"/>
      <c r="J284" s="236"/>
      <c r="K284" s="219"/>
      <c r="L284" s="219"/>
    </row>
    <row r="285" spans="1:12" ht="32.25" hidden="1" customHeight="1">
      <c r="A285" s="55">
        <v>3</v>
      </c>
      <c r="B285" s="51">
        <v>2</v>
      </c>
      <c r="C285" s="52">
        <v>2</v>
      </c>
      <c r="D285" s="52">
        <v>1</v>
      </c>
      <c r="E285" s="52">
        <v>2</v>
      </c>
      <c r="F285" s="54">
        <v>2</v>
      </c>
      <c r="G285" s="53" t="s">
        <v>153</v>
      </c>
      <c r="H285" s="35">
        <v>251</v>
      </c>
      <c r="I285" s="219"/>
      <c r="J285" s="236"/>
      <c r="K285" s="219"/>
      <c r="L285" s="219"/>
    </row>
    <row r="286" spans="1:12" ht="27" hidden="1" customHeight="1">
      <c r="A286" s="55">
        <v>3</v>
      </c>
      <c r="B286" s="51">
        <v>2</v>
      </c>
      <c r="C286" s="52">
        <v>2</v>
      </c>
      <c r="D286" s="52">
        <v>1</v>
      </c>
      <c r="E286" s="52">
        <v>3</v>
      </c>
      <c r="F286" s="54"/>
      <c r="G286" s="53" t="s">
        <v>154</v>
      </c>
      <c r="H286" s="35">
        <v>252</v>
      </c>
      <c r="I286" s="222">
        <f>SUM(I287:I288)</f>
        <v>0</v>
      </c>
      <c r="J286" s="222">
        <f>SUM(J287:J288)</f>
        <v>0</v>
      </c>
      <c r="K286" s="222">
        <f>SUM(K287:K288)</f>
        <v>0</v>
      </c>
      <c r="L286" s="222">
        <f>SUM(L287:L288)</f>
        <v>0</v>
      </c>
    </row>
    <row r="287" spans="1:12" ht="27.75" hidden="1" customHeight="1">
      <c r="A287" s="55">
        <v>3</v>
      </c>
      <c r="B287" s="51">
        <v>2</v>
      </c>
      <c r="C287" s="52">
        <v>2</v>
      </c>
      <c r="D287" s="52">
        <v>1</v>
      </c>
      <c r="E287" s="52">
        <v>3</v>
      </c>
      <c r="F287" s="54">
        <v>1</v>
      </c>
      <c r="G287" s="53" t="s">
        <v>155</v>
      </c>
      <c r="H287" s="35">
        <v>253</v>
      </c>
      <c r="I287" s="219"/>
      <c r="J287" s="236"/>
      <c r="K287" s="219"/>
      <c r="L287" s="219"/>
    </row>
    <row r="288" spans="1:12" ht="27" hidden="1" customHeight="1">
      <c r="A288" s="55">
        <v>3</v>
      </c>
      <c r="B288" s="51">
        <v>2</v>
      </c>
      <c r="C288" s="52">
        <v>2</v>
      </c>
      <c r="D288" s="52">
        <v>1</v>
      </c>
      <c r="E288" s="52">
        <v>3</v>
      </c>
      <c r="F288" s="54">
        <v>2</v>
      </c>
      <c r="G288" s="53" t="s">
        <v>174</v>
      </c>
      <c r="H288" s="35">
        <v>254</v>
      </c>
      <c r="I288" s="219"/>
      <c r="J288" s="236"/>
      <c r="K288" s="219"/>
      <c r="L288" s="219"/>
    </row>
    <row r="289" spans="1:12" ht="26.25" hidden="1" customHeight="1">
      <c r="A289" s="55">
        <v>3</v>
      </c>
      <c r="B289" s="51">
        <v>2</v>
      </c>
      <c r="C289" s="52">
        <v>2</v>
      </c>
      <c r="D289" s="52">
        <v>2</v>
      </c>
      <c r="E289" s="52"/>
      <c r="F289" s="54"/>
      <c r="G289" s="53" t="s">
        <v>175</v>
      </c>
      <c r="H289" s="35">
        <v>255</v>
      </c>
      <c r="I289" s="222">
        <f>I290</f>
        <v>0</v>
      </c>
      <c r="J289" s="44">
        <f>J290</f>
        <v>0</v>
      </c>
      <c r="K289" s="222">
        <f>K290</f>
        <v>0</v>
      </c>
      <c r="L289" s="44">
        <f>L290</f>
        <v>0</v>
      </c>
    </row>
    <row r="290" spans="1:12" ht="32.25" hidden="1" customHeight="1">
      <c r="A290" s="51">
        <v>3</v>
      </c>
      <c r="B290" s="52">
        <v>2</v>
      </c>
      <c r="C290" s="47">
        <v>2</v>
      </c>
      <c r="D290" s="47">
        <v>2</v>
      </c>
      <c r="E290" s="47">
        <v>1</v>
      </c>
      <c r="F290" s="50"/>
      <c r="G290" s="53" t="s">
        <v>175</v>
      </c>
      <c r="H290" s="35">
        <v>256</v>
      </c>
      <c r="I290" s="226">
        <f>SUM(I291:I292)</f>
        <v>0</v>
      </c>
      <c r="J290" s="225">
        <f>SUM(J291:J292)</f>
        <v>0</v>
      </c>
      <c r="K290" s="224">
        <f>SUM(K291:K292)</f>
        <v>0</v>
      </c>
      <c r="L290" s="224">
        <f>SUM(L291:L292)</f>
        <v>0</v>
      </c>
    </row>
    <row r="291" spans="1:12" ht="26.25" hidden="1" customHeight="1">
      <c r="A291" s="51">
        <v>3</v>
      </c>
      <c r="B291" s="52">
        <v>2</v>
      </c>
      <c r="C291" s="52">
        <v>2</v>
      </c>
      <c r="D291" s="52">
        <v>2</v>
      </c>
      <c r="E291" s="52">
        <v>1</v>
      </c>
      <c r="F291" s="54">
        <v>1</v>
      </c>
      <c r="G291" s="53" t="s">
        <v>176</v>
      </c>
      <c r="H291" s="35">
        <v>257</v>
      </c>
      <c r="I291" s="219"/>
      <c r="J291" s="219"/>
      <c r="K291" s="219"/>
      <c r="L291" s="219"/>
    </row>
    <row r="292" spans="1:12" ht="26.25" hidden="1" customHeight="1">
      <c r="A292" s="51">
        <v>3</v>
      </c>
      <c r="B292" s="52">
        <v>2</v>
      </c>
      <c r="C292" s="52">
        <v>2</v>
      </c>
      <c r="D292" s="52">
        <v>2</v>
      </c>
      <c r="E292" s="52">
        <v>1</v>
      </c>
      <c r="F292" s="54">
        <v>2</v>
      </c>
      <c r="G292" s="55" t="s">
        <v>177</v>
      </c>
      <c r="H292" s="35">
        <v>258</v>
      </c>
      <c r="I292" s="219"/>
      <c r="J292" s="219"/>
      <c r="K292" s="219"/>
      <c r="L292" s="219"/>
    </row>
    <row r="293" spans="1:12" ht="26.25" hidden="1" customHeight="1">
      <c r="A293" s="51">
        <v>3</v>
      </c>
      <c r="B293" s="52">
        <v>2</v>
      </c>
      <c r="C293" s="52">
        <v>2</v>
      </c>
      <c r="D293" s="52">
        <v>3</v>
      </c>
      <c r="E293" s="52"/>
      <c r="F293" s="54"/>
      <c r="G293" s="53" t="s">
        <v>178</v>
      </c>
      <c r="H293" s="35">
        <v>259</v>
      </c>
      <c r="I293" s="222">
        <f>I294</f>
        <v>0</v>
      </c>
      <c r="J293" s="223">
        <f>J294</f>
        <v>0</v>
      </c>
      <c r="K293" s="44">
        <f>K294</f>
        <v>0</v>
      </c>
      <c r="L293" s="44">
        <f>L294</f>
        <v>0</v>
      </c>
    </row>
    <row r="294" spans="1:12" ht="30" hidden="1" customHeight="1">
      <c r="A294" s="49">
        <v>3</v>
      </c>
      <c r="B294" s="52">
        <v>2</v>
      </c>
      <c r="C294" s="52">
        <v>2</v>
      </c>
      <c r="D294" s="52">
        <v>3</v>
      </c>
      <c r="E294" s="52">
        <v>1</v>
      </c>
      <c r="F294" s="54"/>
      <c r="G294" s="53" t="s">
        <v>178</v>
      </c>
      <c r="H294" s="35">
        <v>260</v>
      </c>
      <c r="I294" s="222">
        <f>I295+I296</f>
        <v>0</v>
      </c>
      <c r="J294" s="222">
        <f>J295+J296</f>
        <v>0</v>
      </c>
      <c r="K294" s="222">
        <f>K295+K296</f>
        <v>0</v>
      </c>
      <c r="L294" s="222">
        <f>L295+L296</f>
        <v>0</v>
      </c>
    </row>
    <row r="295" spans="1:12" ht="31.5" hidden="1" customHeight="1">
      <c r="A295" s="49">
        <v>3</v>
      </c>
      <c r="B295" s="52">
        <v>2</v>
      </c>
      <c r="C295" s="52">
        <v>2</v>
      </c>
      <c r="D295" s="52">
        <v>3</v>
      </c>
      <c r="E295" s="52">
        <v>1</v>
      </c>
      <c r="F295" s="54">
        <v>1</v>
      </c>
      <c r="G295" s="53" t="s">
        <v>179</v>
      </c>
      <c r="H295" s="35">
        <v>261</v>
      </c>
      <c r="I295" s="219"/>
      <c r="J295" s="219"/>
      <c r="K295" s="219"/>
      <c r="L295" s="219"/>
    </row>
    <row r="296" spans="1:12" ht="25.5" hidden="1" customHeight="1">
      <c r="A296" s="49">
        <v>3</v>
      </c>
      <c r="B296" s="52">
        <v>2</v>
      </c>
      <c r="C296" s="52">
        <v>2</v>
      </c>
      <c r="D296" s="52">
        <v>3</v>
      </c>
      <c r="E296" s="52">
        <v>1</v>
      </c>
      <c r="F296" s="54">
        <v>2</v>
      </c>
      <c r="G296" s="53" t="s">
        <v>180</v>
      </c>
      <c r="H296" s="35">
        <v>262</v>
      </c>
      <c r="I296" s="219"/>
      <c r="J296" s="219"/>
      <c r="K296" s="219"/>
      <c r="L296" s="219"/>
    </row>
    <row r="297" spans="1:12" ht="27" hidden="1" customHeight="1">
      <c r="A297" s="51">
        <v>3</v>
      </c>
      <c r="B297" s="52">
        <v>2</v>
      </c>
      <c r="C297" s="52">
        <v>2</v>
      </c>
      <c r="D297" s="52">
        <v>4</v>
      </c>
      <c r="E297" s="52"/>
      <c r="F297" s="54"/>
      <c r="G297" s="53" t="s">
        <v>181</v>
      </c>
      <c r="H297" s="35">
        <v>263</v>
      </c>
      <c r="I297" s="222">
        <f>I298</f>
        <v>0</v>
      </c>
      <c r="J297" s="223">
        <f>J298</f>
        <v>0</v>
      </c>
      <c r="K297" s="44">
        <f>K298</f>
        <v>0</v>
      </c>
      <c r="L297" s="44">
        <f>L298</f>
        <v>0</v>
      </c>
    </row>
    <row r="298" spans="1:12" ht="13.5" hidden="1" customHeight="1">
      <c r="A298" s="51">
        <v>3</v>
      </c>
      <c r="B298" s="52">
        <v>2</v>
      </c>
      <c r="C298" s="52">
        <v>2</v>
      </c>
      <c r="D298" s="52">
        <v>4</v>
      </c>
      <c r="E298" s="52">
        <v>1</v>
      </c>
      <c r="F298" s="54"/>
      <c r="G298" s="53" t="s">
        <v>181</v>
      </c>
      <c r="H298" s="35">
        <v>264</v>
      </c>
      <c r="I298" s="222">
        <f>SUM(I299:I300)</f>
        <v>0</v>
      </c>
      <c r="J298" s="223">
        <f>SUM(J299:J300)</f>
        <v>0</v>
      </c>
      <c r="K298" s="44">
        <f>SUM(K299:K300)</f>
        <v>0</v>
      </c>
      <c r="L298" s="44">
        <f>SUM(L299:L300)</f>
        <v>0</v>
      </c>
    </row>
    <row r="299" spans="1:12" ht="30.75" hidden="1" customHeight="1">
      <c r="A299" s="51">
        <v>3</v>
      </c>
      <c r="B299" s="52">
        <v>2</v>
      </c>
      <c r="C299" s="52">
        <v>2</v>
      </c>
      <c r="D299" s="52">
        <v>4</v>
      </c>
      <c r="E299" s="52">
        <v>1</v>
      </c>
      <c r="F299" s="54">
        <v>1</v>
      </c>
      <c r="G299" s="53" t="s">
        <v>182</v>
      </c>
      <c r="H299" s="35">
        <v>265</v>
      </c>
      <c r="I299" s="219"/>
      <c r="J299" s="219"/>
      <c r="K299" s="219"/>
      <c r="L299" s="219"/>
    </row>
    <row r="300" spans="1:12" ht="27.75" hidden="1" customHeight="1">
      <c r="A300" s="49">
        <v>3</v>
      </c>
      <c r="B300" s="47">
        <v>2</v>
      </c>
      <c r="C300" s="47">
        <v>2</v>
      </c>
      <c r="D300" s="47">
        <v>4</v>
      </c>
      <c r="E300" s="47">
        <v>1</v>
      </c>
      <c r="F300" s="50">
        <v>2</v>
      </c>
      <c r="G300" s="55" t="s">
        <v>183</v>
      </c>
      <c r="H300" s="35">
        <v>266</v>
      </c>
      <c r="I300" s="219"/>
      <c r="J300" s="219"/>
      <c r="K300" s="219"/>
      <c r="L300" s="219"/>
    </row>
    <row r="301" spans="1:12" ht="28.5" hidden="1" customHeight="1">
      <c r="A301" s="51">
        <v>3</v>
      </c>
      <c r="B301" s="52">
        <v>2</v>
      </c>
      <c r="C301" s="52">
        <v>2</v>
      </c>
      <c r="D301" s="52">
        <v>5</v>
      </c>
      <c r="E301" s="52"/>
      <c r="F301" s="54"/>
      <c r="G301" s="53" t="s">
        <v>184</v>
      </c>
      <c r="H301" s="35">
        <v>267</v>
      </c>
      <c r="I301" s="222">
        <f t="shared" ref="I301:L302" si="25">I302</f>
        <v>0</v>
      </c>
      <c r="J301" s="223">
        <f t="shared" si="25"/>
        <v>0</v>
      </c>
      <c r="K301" s="44">
        <f t="shared" si="25"/>
        <v>0</v>
      </c>
      <c r="L301" s="44">
        <f t="shared" si="25"/>
        <v>0</v>
      </c>
    </row>
    <row r="302" spans="1:12" ht="26.25" hidden="1" customHeight="1">
      <c r="A302" s="51">
        <v>3</v>
      </c>
      <c r="B302" s="52">
        <v>2</v>
      </c>
      <c r="C302" s="52">
        <v>2</v>
      </c>
      <c r="D302" s="52">
        <v>5</v>
      </c>
      <c r="E302" s="52">
        <v>1</v>
      </c>
      <c r="F302" s="54"/>
      <c r="G302" s="53" t="s">
        <v>184</v>
      </c>
      <c r="H302" s="35">
        <v>268</v>
      </c>
      <c r="I302" s="222">
        <f t="shared" si="25"/>
        <v>0</v>
      </c>
      <c r="J302" s="223">
        <f t="shared" si="25"/>
        <v>0</v>
      </c>
      <c r="K302" s="44">
        <f t="shared" si="25"/>
        <v>0</v>
      </c>
      <c r="L302" s="44">
        <f t="shared" si="25"/>
        <v>0</v>
      </c>
    </row>
    <row r="303" spans="1:12" ht="26.25" hidden="1" customHeight="1">
      <c r="A303" s="51">
        <v>3</v>
      </c>
      <c r="B303" s="52">
        <v>2</v>
      </c>
      <c r="C303" s="52">
        <v>2</v>
      </c>
      <c r="D303" s="52">
        <v>5</v>
      </c>
      <c r="E303" s="52">
        <v>1</v>
      </c>
      <c r="F303" s="54">
        <v>1</v>
      </c>
      <c r="G303" s="53" t="s">
        <v>184</v>
      </c>
      <c r="H303" s="35">
        <v>269</v>
      </c>
      <c r="I303" s="219"/>
      <c r="J303" s="219"/>
      <c r="K303" s="219"/>
      <c r="L303" s="219"/>
    </row>
    <row r="304" spans="1:12" ht="26.25" hidden="1" customHeight="1">
      <c r="A304" s="51">
        <v>3</v>
      </c>
      <c r="B304" s="52">
        <v>2</v>
      </c>
      <c r="C304" s="52">
        <v>2</v>
      </c>
      <c r="D304" s="52">
        <v>6</v>
      </c>
      <c r="E304" s="52"/>
      <c r="F304" s="54"/>
      <c r="G304" s="53" t="s">
        <v>167</v>
      </c>
      <c r="H304" s="35">
        <v>270</v>
      </c>
      <c r="I304" s="222">
        <f t="shared" ref="I304:L305" si="26">I305</f>
        <v>0</v>
      </c>
      <c r="J304" s="233">
        <f t="shared" si="26"/>
        <v>0</v>
      </c>
      <c r="K304" s="44">
        <f t="shared" si="26"/>
        <v>0</v>
      </c>
      <c r="L304" s="44">
        <f t="shared" si="26"/>
        <v>0</v>
      </c>
    </row>
    <row r="305" spans="1:12" ht="30" hidden="1" customHeight="1">
      <c r="A305" s="51">
        <v>3</v>
      </c>
      <c r="B305" s="52">
        <v>2</v>
      </c>
      <c r="C305" s="52">
        <v>2</v>
      </c>
      <c r="D305" s="52">
        <v>6</v>
      </c>
      <c r="E305" s="52">
        <v>1</v>
      </c>
      <c r="F305" s="54"/>
      <c r="G305" s="53" t="s">
        <v>167</v>
      </c>
      <c r="H305" s="35">
        <v>271</v>
      </c>
      <c r="I305" s="222">
        <f t="shared" si="26"/>
        <v>0</v>
      </c>
      <c r="J305" s="233">
        <f t="shared" si="26"/>
        <v>0</v>
      </c>
      <c r="K305" s="44">
        <f t="shared" si="26"/>
        <v>0</v>
      </c>
      <c r="L305" s="44">
        <f t="shared" si="26"/>
        <v>0</v>
      </c>
    </row>
    <row r="306" spans="1:12" ht="24.75" hidden="1" customHeight="1">
      <c r="A306" s="51">
        <v>3</v>
      </c>
      <c r="B306" s="68">
        <v>2</v>
      </c>
      <c r="C306" s="68">
        <v>2</v>
      </c>
      <c r="D306" s="52">
        <v>6</v>
      </c>
      <c r="E306" s="68">
        <v>1</v>
      </c>
      <c r="F306" s="69">
        <v>1</v>
      </c>
      <c r="G306" s="70" t="s">
        <v>167</v>
      </c>
      <c r="H306" s="35">
        <v>272</v>
      </c>
      <c r="I306" s="219"/>
      <c r="J306" s="219"/>
      <c r="K306" s="219"/>
      <c r="L306" s="219"/>
    </row>
    <row r="307" spans="1:12" ht="29.25" hidden="1" customHeight="1">
      <c r="A307" s="55">
        <v>3</v>
      </c>
      <c r="B307" s="51">
        <v>2</v>
      </c>
      <c r="C307" s="52">
        <v>2</v>
      </c>
      <c r="D307" s="52">
        <v>7</v>
      </c>
      <c r="E307" s="52"/>
      <c r="F307" s="54"/>
      <c r="G307" s="53" t="s">
        <v>168</v>
      </c>
      <c r="H307" s="35">
        <v>273</v>
      </c>
      <c r="I307" s="222">
        <f>I308</f>
        <v>0</v>
      </c>
      <c r="J307" s="233">
        <f>J308</f>
        <v>0</v>
      </c>
      <c r="K307" s="44">
        <f>K308</f>
        <v>0</v>
      </c>
      <c r="L307" s="44">
        <f>L308</f>
        <v>0</v>
      </c>
    </row>
    <row r="308" spans="1:12" ht="26.25" hidden="1" customHeight="1">
      <c r="A308" s="55">
        <v>3</v>
      </c>
      <c r="B308" s="51">
        <v>2</v>
      </c>
      <c r="C308" s="52">
        <v>2</v>
      </c>
      <c r="D308" s="52">
        <v>7</v>
      </c>
      <c r="E308" s="52">
        <v>1</v>
      </c>
      <c r="F308" s="54"/>
      <c r="G308" s="53" t="s">
        <v>168</v>
      </c>
      <c r="H308" s="35">
        <v>274</v>
      </c>
      <c r="I308" s="222">
        <f>I309+I310</f>
        <v>0</v>
      </c>
      <c r="J308" s="222">
        <f>J309+J310</f>
        <v>0</v>
      </c>
      <c r="K308" s="222">
        <f>K309+K310</f>
        <v>0</v>
      </c>
      <c r="L308" s="222">
        <f>L309+L310</f>
        <v>0</v>
      </c>
    </row>
    <row r="309" spans="1:12" ht="27.75" hidden="1" customHeight="1">
      <c r="A309" s="55">
        <v>3</v>
      </c>
      <c r="B309" s="51">
        <v>2</v>
      </c>
      <c r="C309" s="51">
        <v>2</v>
      </c>
      <c r="D309" s="52">
        <v>7</v>
      </c>
      <c r="E309" s="52">
        <v>1</v>
      </c>
      <c r="F309" s="54">
        <v>1</v>
      </c>
      <c r="G309" s="53" t="s">
        <v>169</v>
      </c>
      <c r="H309" s="35">
        <v>275</v>
      </c>
      <c r="I309" s="219"/>
      <c r="J309" s="219"/>
      <c r="K309" s="219"/>
      <c r="L309" s="219"/>
    </row>
    <row r="310" spans="1:12" ht="25.5" hidden="1" customHeight="1">
      <c r="A310" s="55">
        <v>3</v>
      </c>
      <c r="B310" s="51">
        <v>2</v>
      </c>
      <c r="C310" s="51">
        <v>2</v>
      </c>
      <c r="D310" s="52">
        <v>7</v>
      </c>
      <c r="E310" s="52">
        <v>1</v>
      </c>
      <c r="F310" s="54">
        <v>2</v>
      </c>
      <c r="G310" s="53" t="s">
        <v>170</v>
      </c>
      <c r="H310" s="35">
        <v>276</v>
      </c>
      <c r="I310" s="219"/>
      <c r="J310" s="219"/>
      <c r="K310" s="219"/>
      <c r="L310" s="219"/>
    </row>
    <row r="311" spans="1:12" ht="30" hidden="1" customHeight="1">
      <c r="A311" s="58">
        <v>3</v>
      </c>
      <c r="B311" s="58">
        <v>3</v>
      </c>
      <c r="C311" s="40"/>
      <c r="D311" s="41"/>
      <c r="E311" s="41"/>
      <c r="F311" s="43"/>
      <c r="G311" s="42" t="s">
        <v>185</v>
      </c>
      <c r="H311" s="35">
        <v>277</v>
      </c>
      <c r="I311" s="222">
        <f>SUM(I312+I344)</f>
        <v>0</v>
      </c>
      <c r="J311" s="233">
        <f>SUM(J312+J344)</f>
        <v>0</v>
      </c>
      <c r="K311" s="44">
        <f>SUM(K312+K344)</f>
        <v>0</v>
      </c>
      <c r="L311" s="44">
        <f>SUM(L312+L344)</f>
        <v>0</v>
      </c>
    </row>
    <row r="312" spans="1:12" ht="40.5" hidden="1" customHeight="1">
      <c r="A312" s="55">
        <v>3</v>
      </c>
      <c r="B312" s="55">
        <v>3</v>
      </c>
      <c r="C312" s="51">
        <v>1</v>
      </c>
      <c r="D312" s="52"/>
      <c r="E312" s="52"/>
      <c r="F312" s="54"/>
      <c r="G312" s="234" t="s">
        <v>186</v>
      </c>
      <c r="H312" s="35">
        <v>278</v>
      </c>
      <c r="I312" s="222">
        <f>SUM(I313+I322+I326+I330+I334+I337+I340)</f>
        <v>0</v>
      </c>
      <c r="J312" s="233">
        <f>SUM(J313+J322+J326+J330+J334+J337+J340)</f>
        <v>0</v>
      </c>
      <c r="K312" s="44">
        <f>SUM(K313+K322+K326+K330+K334+K337+K340)</f>
        <v>0</v>
      </c>
      <c r="L312" s="44">
        <f>SUM(L313+L322+L326+L330+L334+L337+L340)</f>
        <v>0</v>
      </c>
    </row>
    <row r="313" spans="1:12" ht="29.25" hidden="1" customHeight="1">
      <c r="A313" s="55">
        <v>3</v>
      </c>
      <c r="B313" s="55">
        <v>3</v>
      </c>
      <c r="C313" s="51">
        <v>1</v>
      </c>
      <c r="D313" s="52">
        <v>1</v>
      </c>
      <c r="E313" s="52"/>
      <c r="F313" s="54"/>
      <c r="G313" s="234" t="s">
        <v>172</v>
      </c>
      <c r="H313" s="35">
        <v>279</v>
      </c>
      <c r="I313" s="222">
        <f>SUM(I314+I316+I319)</f>
        <v>0</v>
      </c>
      <c r="J313" s="222">
        <f>SUM(J314+J316+J319)</f>
        <v>0</v>
      </c>
      <c r="K313" s="222">
        <f>SUM(K314+K316+K319)</f>
        <v>0</v>
      </c>
      <c r="L313" s="222">
        <f>SUM(L314+L316+L319)</f>
        <v>0</v>
      </c>
    </row>
    <row r="314" spans="1:12" ht="27" hidden="1" customHeight="1">
      <c r="A314" s="55">
        <v>3</v>
      </c>
      <c r="B314" s="55">
        <v>3</v>
      </c>
      <c r="C314" s="51">
        <v>1</v>
      </c>
      <c r="D314" s="52">
        <v>1</v>
      </c>
      <c r="E314" s="52">
        <v>1</v>
      </c>
      <c r="F314" s="54"/>
      <c r="G314" s="234" t="s">
        <v>150</v>
      </c>
      <c r="H314" s="35">
        <v>280</v>
      </c>
      <c r="I314" s="222">
        <f>SUM(I315:I315)</f>
        <v>0</v>
      </c>
      <c r="J314" s="233">
        <f>SUM(J315:J315)</f>
        <v>0</v>
      </c>
      <c r="K314" s="44">
        <f>SUM(K315:K315)</f>
        <v>0</v>
      </c>
      <c r="L314" s="44">
        <f>SUM(L315:L315)</f>
        <v>0</v>
      </c>
    </row>
    <row r="315" spans="1:12" ht="28.5" hidden="1" customHeight="1">
      <c r="A315" s="55">
        <v>3</v>
      </c>
      <c r="B315" s="55">
        <v>3</v>
      </c>
      <c r="C315" s="51">
        <v>1</v>
      </c>
      <c r="D315" s="52">
        <v>1</v>
      </c>
      <c r="E315" s="52">
        <v>1</v>
      </c>
      <c r="F315" s="54">
        <v>1</v>
      </c>
      <c r="G315" s="234" t="s">
        <v>150</v>
      </c>
      <c r="H315" s="35">
        <v>281</v>
      </c>
      <c r="I315" s="219"/>
      <c r="J315" s="219"/>
      <c r="K315" s="219"/>
      <c r="L315" s="219"/>
    </row>
    <row r="316" spans="1:12" ht="31.5" hidden="1" customHeight="1">
      <c r="A316" s="55">
        <v>3</v>
      </c>
      <c r="B316" s="55">
        <v>3</v>
      </c>
      <c r="C316" s="51">
        <v>1</v>
      </c>
      <c r="D316" s="52">
        <v>1</v>
      </c>
      <c r="E316" s="52">
        <v>2</v>
      </c>
      <c r="F316" s="54"/>
      <c r="G316" s="234" t="s">
        <v>173</v>
      </c>
      <c r="H316" s="35">
        <v>282</v>
      </c>
      <c r="I316" s="222">
        <f>SUM(I317:I318)</f>
        <v>0</v>
      </c>
      <c r="J316" s="222">
        <f>SUM(J317:J318)</f>
        <v>0</v>
      </c>
      <c r="K316" s="222">
        <f>SUM(K317:K318)</f>
        <v>0</v>
      </c>
      <c r="L316" s="222">
        <f>SUM(L317:L318)</f>
        <v>0</v>
      </c>
    </row>
    <row r="317" spans="1:12" ht="25.5" hidden="1" customHeight="1">
      <c r="A317" s="55">
        <v>3</v>
      </c>
      <c r="B317" s="55">
        <v>3</v>
      </c>
      <c r="C317" s="51">
        <v>1</v>
      </c>
      <c r="D317" s="52">
        <v>1</v>
      </c>
      <c r="E317" s="52">
        <v>2</v>
      </c>
      <c r="F317" s="54">
        <v>1</v>
      </c>
      <c r="G317" s="234" t="s">
        <v>152</v>
      </c>
      <c r="H317" s="35">
        <v>283</v>
      </c>
      <c r="I317" s="219"/>
      <c r="J317" s="219"/>
      <c r="K317" s="219"/>
      <c r="L317" s="219"/>
    </row>
    <row r="318" spans="1:12" ht="29.25" hidden="1" customHeight="1">
      <c r="A318" s="55">
        <v>3</v>
      </c>
      <c r="B318" s="55">
        <v>3</v>
      </c>
      <c r="C318" s="51">
        <v>1</v>
      </c>
      <c r="D318" s="52">
        <v>1</v>
      </c>
      <c r="E318" s="52">
        <v>2</v>
      </c>
      <c r="F318" s="54">
        <v>2</v>
      </c>
      <c r="G318" s="234" t="s">
        <v>153</v>
      </c>
      <c r="H318" s="35">
        <v>284</v>
      </c>
      <c r="I318" s="219"/>
      <c r="J318" s="219"/>
      <c r="K318" s="219"/>
      <c r="L318" s="219"/>
    </row>
    <row r="319" spans="1:12" ht="28.5" hidden="1" customHeight="1">
      <c r="A319" s="55">
        <v>3</v>
      </c>
      <c r="B319" s="55">
        <v>3</v>
      </c>
      <c r="C319" s="51">
        <v>1</v>
      </c>
      <c r="D319" s="52">
        <v>1</v>
      </c>
      <c r="E319" s="52">
        <v>3</v>
      </c>
      <c r="F319" s="54"/>
      <c r="G319" s="234" t="s">
        <v>154</v>
      </c>
      <c r="H319" s="35">
        <v>285</v>
      </c>
      <c r="I319" s="222">
        <f>SUM(I320:I321)</f>
        <v>0</v>
      </c>
      <c r="J319" s="222">
        <f>SUM(J320:J321)</f>
        <v>0</v>
      </c>
      <c r="K319" s="222">
        <f>SUM(K320:K321)</f>
        <v>0</v>
      </c>
      <c r="L319" s="222">
        <f>SUM(L320:L321)</f>
        <v>0</v>
      </c>
    </row>
    <row r="320" spans="1:12" ht="24.75" hidden="1" customHeight="1">
      <c r="A320" s="55">
        <v>3</v>
      </c>
      <c r="B320" s="55">
        <v>3</v>
      </c>
      <c r="C320" s="51">
        <v>1</v>
      </c>
      <c r="D320" s="52">
        <v>1</v>
      </c>
      <c r="E320" s="52">
        <v>3</v>
      </c>
      <c r="F320" s="54">
        <v>1</v>
      </c>
      <c r="G320" s="234" t="s">
        <v>155</v>
      </c>
      <c r="H320" s="35">
        <v>286</v>
      </c>
      <c r="I320" s="219"/>
      <c r="J320" s="219"/>
      <c r="K320" s="219"/>
      <c r="L320" s="219"/>
    </row>
    <row r="321" spans="1:12" ht="22.5" hidden="1" customHeight="1">
      <c r="A321" s="55">
        <v>3</v>
      </c>
      <c r="B321" s="55">
        <v>3</v>
      </c>
      <c r="C321" s="51">
        <v>1</v>
      </c>
      <c r="D321" s="52">
        <v>1</v>
      </c>
      <c r="E321" s="52">
        <v>3</v>
      </c>
      <c r="F321" s="54">
        <v>2</v>
      </c>
      <c r="G321" s="234" t="s">
        <v>174</v>
      </c>
      <c r="H321" s="35">
        <v>287</v>
      </c>
      <c r="I321" s="219"/>
      <c r="J321" s="219"/>
      <c r="K321" s="219"/>
      <c r="L321" s="219"/>
    </row>
    <row r="322" spans="1:12" ht="13.5" hidden="1" customHeight="1">
      <c r="A322" s="66">
        <v>3</v>
      </c>
      <c r="B322" s="49">
        <v>3</v>
      </c>
      <c r="C322" s="51">
        <v>1</v>
      </c>
      <c r="D322" s="52">
        <v>2</v>
      </c>
      <c r="E322" s="52"/>
      <c r="F322" s="54"/>
      <c r="G322" s="234" t="s">
        <v>187</v>
      </c>
      <c r="H322" s="35">
        <v>288</v>
      </c>
      <c r="I322" s="222">
        <f>I323</f>
        <v>0</v>
      </c>
      <c r="J322" s="233">
        <f>J323</f>
        <v>0</v>
      </c>
      <c r="K322" s="44">
        <f>K323</f>
        <v>0</v>
      </c>
      <c r="L322" s="44">
        <f>L323</f>
        <v>0</v>
      </c>
    </row>
    <row r="323" spans="1:12" ht="26.25" hidden="1" customHeight="1">
      <c r="A323" s="66">
        <v>3</v>
      </c>
      <c r="B323" s="66">
        <v>3</v>
      </c>
      <c r="C323" s="49">
        <v>1</v>
      </c>
      <c r="D323" s="47">
        <v>2</v>
      </c>
      <c r="E323" s="47">
        <v>1</v>
      </c>
      <c r="F323" s="50"/>
      <c r="G323" s="234" t="s">
        <v>187</v>
      </c>
      <c r="H323" s="35">
        <v>289</v>
      </c>
      <c r="I323" s="226">
        <f>SUM(I324:I325)</f>
        <v>0</v>
      </c>
      <c r="J323" s="235">
        <f>SUM(J324:J325)</f>
        <v>0</v>
      </c>
      <c r="K323" s="224">
        <f>SUM(K324:K325)</f>
        <v>0</v>
      </c>
      <c r="L323" s="224">
        <f>SUM(L324:L325)</f>
        <v>0</v>
      </c>
    </row>
    <row r="324" spans="1:12" ht="25.5" hidden="1" customHeight="1">
      <c r="A324" s="55">
        <v>3</v>
      </c>
      <c r="B324" s="55">
        <v>3</v>
      </c>
      <c r="C324" s="51">
        <v>1</v>
      </c>
      <c r="D324" s="52">
        <v>2</v>
      </c>
      <c r="E324" s="52">
        <v>1</v>
      </c>
      <c r="F324" s="54">
        <v>1</v>
      </c>
      <c r="G324" s="234" t="s">
        <v>188</v>
      </c>
      <c r="H324" s="35">
        <v>290</v>
      </c>
      <c r="I324" s="219"/>
      <c r="J324" s="219"/>
      <c r="K324" s="219"/>
      <c r="L324" s="219"/>
    </row>
    <row r="325" spans="1:12" ht="24" hidden="1" customHeight="1">
      <c r="A325" s="60">
        <v>3</v>
      </c>
      <c r="B325" s="84">
        <v>3</v>
      </c>
      <c r="C325" s="67">
        <v>1</v>
      </c>
      <c r="D325" s="68">
        <v>2</v>
      </c>
      <c r="E325" s="68">
        <v>1</v>
      </c>
      <c r="F325" s="69">
        <v>2</v>
      </c>
      <c r="G325" s="237" t="s">
        <v>189</v>
      </c>
      <c r="H325" s="35">
        <v>291</v>
      </c>
      <c r="I325" s="219"/>
      <c r="J325" s="219"/>
      <c r="K325" s="219"/>
      <c r="L325" s="219"/>
    </row>
    <row r="326" spans="1:12" ht="27.75" hidden="1" customHeight="1">
      <c r="A326" s="51">
        <v>3</v>
      </c>
      <c r="B326" s="53">
        <v>3</v>
      </c>
      <c r="C326" s="51">
        <v>1</v>
      </c>
      <c r="D326" s="52">
        <v>3</v>
      </c>
      <c r="E326" s="52"/>
      <c r="F326" s="54"/>
      <c r="G326" s="234" t="s">
        <v>190</v>
      </c>
      <c r="H326" s="35">
        <v>292</v>
      </c>
      <c r="I326" s="222">
        <f>I327</f>
        <v>0</v>
      </c>
      <c r="J326" s="233">
        <f>J327</f>
        <v>0</v>
      </c>
      <c r="K326" s="44">
        <f>K327</f>
        <v>0</v>
      </c>
      <c r="L326" s="44">
        <f>L327</f>
        <v>0</v>
      </c>
    </row>
    <row r="327" spans="1:12" ht="24" hidden="1" customHeight="1">
      <c r="A327" s="51">
        <v>3</v>
      </c>
      <c r="B327" s="70">
        <v>3</v>
      </c>
      <c r="C327" s="67">
        <v>1</v>
      </c>
      <c r="D327" s="68">
        <v>3</v>
      </c>
      <c r="E327" s="68">
        <v>1</v>
      </c>
      <c r="F327" s="69"/>
      <c r="G327" s="234" t="s">
        <v>190</v>
      </c>
      <c r="H327" s="35">
        <v>293</v>
      </c>
      <c r="I327" s="44">
        <f>I328+I329</f>
        <v>0</v>
      </c>
      <c r="J327" s="44">
        <f>J328+J329</f>
        <v>0</v>
      </c>
      <c r="K327" s="44">
        <f>K328+K329</f>
        <v>0</v>
      </c>
      <c r="L327" s="44">
        <f>L328+L329</f>
        <v>0</v>
      </c>
    </row>
    <row r="328" spans="1:12" ht="27" hidden="1" customHeight="1">
      <c r="A328" s="51">
        <v>3</v>
      </c>
      <c r="B328" s="53">
        <v>3</v>
      </c>
      <c r="C328" s="51">
        <v>1</v>
      </c>
      <c r="D328" s="52">
        <v>3</v>
      </c>
      <c r="E328" s="52">
        <v>1</v>
      </c>
      <c r="F328" s="54">
        <v>1</v>
      </c>
      <c r="G328" s="234" t="s">
        <v>191</v>
      </c>
      <c r="H328" s="35">
        <v>294</v>
      </c>
      <c r="I328" s="236"/>
      <c r="J328" s="221"/>
      <c r="K328" s="221"/>
      <c r="L328" s="220"/>
    </row>
    <row r="329" spans="1:12" ht="26.25" hidden="1" customHeight="1">
      <c r="A329" s="51">
        <v>3</v>
      </c>
      <c r="B329" s="53">
        <v>3</v>
      </c>
      <c r="C329" s="51">
        <v>1</v>
      </c>
      <c r="D329" s="52">
        <v>3</v>
      </c>
      <c r="E329" s="52">
        <v>1</v>
      </c>
      <c r="F329" s="54">
        <v>2</v>
      </c>
      <c r="G329" s="234" t="s">
        <v>192</v>
      </c>
      <c r="H329" s="35">
        <v>295</v>
      </c>
      <c r="I329" s="221"/>
      <c r="J329" s="219"/>
      <c r="K329" s="219"/>
      <c r="L329" s="219"/>
    </row>
    <row r="330" spans="1:12" ht="13.5" hidden="1" customHeight="1">
      <c r="A330" s="51">
        <v>3</v>
      </c>
      <c r="B330" s="53">
        <v>3</v>
      </c>
      <c r="C330" s="51">
        <v>1</v>
      </c>
      <c r="D330" s="52">
        <v>4</v>
      </c>
      <c r="E330" s="52"/>
      <c r="F330" s="54"/>
      <c r="G330" s="234" t="s">
        <v>193</v>
      </c>
      <c r="H330" s="35">
        <v>296</v>
      </c>
      <c r="I330" s="222">
        <f>I331</f>
        <v>0</v>
      </c>
      <c r="J330" s="233">
        <f>J331</f>
        <v>0</v>
      </c>
      <c r="K330" s="44">
        <f>K331</f>
        <v>0</v>
      </c>
      <c r="L330" s="44">
        <f>L331</f>
        <v>0</v>
      </c>
    </row>
    <row r="331" spans="1:12" ht="31.5" hidden="1" customHeight="1">
      <c r="A331" s="55">
        <v>3</v>
      </c>
      <c r="B331" s="51">
        <v>3</v>
      </c>
      <c r="C331" s="52">
        <v>1</v>
      </c>
      <c r="D331" s="52">
        <v>4</v>
      </c>
      <c r="E331" s="52">
        <v>1</v>
      </c>
      <c r="F331" s="54"/>
      <c r="G331" s="234" t="s">
        <v>193</v>
      </c>
      <c r="H331" s="35">
        <v>297</v>
      </c>
      <c r="I331" s="222">
        <f>SUM(I332:I333)</f>
        <v>0</v>
      </c>
      <c r="J331" s="222">
        <f>SUM(J332:J333)</f>
        <v>0</v>
      </c>
      <c r="K331" s="222">
        <f>SUM(K332:K333)</f>
        <v>0</v>
      </c>
      <c r="L331" s="222">
        <f>SUM(L332:L333)</f>
        <v>0</v>
      </c>
    </row>
    <row r="332" spans="1:12" ht="13.5" hidden="1" customHeight="1">
      <c r="A332" s="55">
        <v>3</v>
      </c>
      <c r="B332" s="51">
        <v>3</v>
      </c>
      <c r="C332" s="52">
        <v>1</v>
      </c>
      <c r="D332" s="52">
        <v>4</v>
      </c>
      <c r="E332" s="52">
        <v>1</v>
      </c>
      <c r="F332" s="54">
        <v>1</v>
      </c>
      <c r="G332" s="234" t="s">
        <v>194</v>
      </c>
      <c r="H332" s="35">
        <v>298</v>
      </c>
      <c r="I332" s="236"/>
      <c r="J332" s="219"/>
      <c r="K332" s="219"/>
      <c r="L332" s="236"/>
    </row>
    <row r="333" spans="1:12" ht="30.75" hidden="1" customHeight="1">
      <c r="A333" s="51">
        <v>3</v>
      </c>
      <c r="B333" s="52">
        <v>3</v>
      </c>
      <c r="C333" s="52">
        <v>1</v>
      </c>
      <c r="D333" s="52">
        <v>4</v>
      </c>
      <c r="E333" s="52">
        <v>1</v>
      </c>
      <c r="F333" s="54">
        <v>2</v>
      </c>
      <c r="G333" s="234" t="s">
        <v>195</v>
      </c>
      <c r="H333" s="35">
        <v>299</v>
      </c>
      <c r="I333" s="236"/>
      <c r="J333" s="221"/>
      <c r="K333" s="221"/>
      <c r="L333" s="220"/>
    </row>
    <row r="334" spans="1:12" ht="26.25" hidden="1" customHeight="1">
      <c r="A334" s="51">
        <v>3</v>
      </c>
      <c r="B334" s="52">
        <v>3</v>
      </c>
      <c r="C334" s="52">
        <v>1</v>
      </c>
      <c r="D334" s="52">
        <v>5</v>
      </c>
      <c r="E334" s="52"/>
      <c r="F334" s="54"/>
      <c r="G334" s="234" t="s">
        <v>196</v>
      </c>
      <c r="H334" s="35">
        <v>300</v>
      </c>
      <c r="I334" s="224">
        <f t="shared" ref="I334:L335" si="27">I335</f>
        <v>0</v>
      </c>
      <c r="J334" s="233">
        <f t="shared" si="27"/>
        <v>0</v>
      </c>
      <c r="K334" s="44">
        <f t="shared" si="27"/>
        <v>0</v>
      </c>
      <c r="L334" s="44">
        <f t="shared" si="27"/>
        <v>0</v>
      </c>
    </row>
    <row r="335" spans="1:12" ht="30" hidden="1" customHeight="1">
      <c r="A335" s="49">
        <v>3</v>
      </c>
      <c r="B335" s="68">
        <v>3</v>
      </c>
      <c r="C335" s="68">
        <v>1</v>
      </c>
      <c r="D335" s="68">
        <v>5</v>
      </c>
      <c r="E335" s="68">
        <v>1</v>
      </c>
      <c r="F335" s="69"/>
      <c r="G335" s="234" t="s">
        <v>196</v>
      </c>
      <c r="H335" s="35">
        <v>301</v>
      </c>
      <c r="I335" s="44">
        <f t="shared" si="27"/>
        <v>0</v>
      </c>
      <c r="J335" s="235">
        <f t="shared" si="27"/>
        <v>0</v>
      </c>
      <c r="K335" s="224">
        <f t="shared" si="27"/>
        <v>0</v>
      </c>
      <c r="L335" s="224">
        <f t="shared" si="27"/>
        <v>0</v>
      </c>
    </row>
    <row r="336" spans="1:12" ht="30" hidden="1" customHeight="1">
      <c r="A336" s="51">
        <v>3</v>
      </c>
      <c r="B336" s="52">
        <v>3</v>
      </c>
      <c r="C336" s="52">
        <v>1</v>
      </c>
      <c r="D336" s="52">
        <v>5</v>
      </c>
      <c r="E336" s="52">
        <v>1</v>
      </c>
      <c r="F336" s="54">
        <v>1</v>
      </c>
      <c r="G336" s="234" t="s">
        <v>197</v>
      </c>
      <c r="H336" s="35">
        <v>302</v>
      </c>
      <c r="I336" s="219"/>
      <c r="J336" s="221"/>
      <c r="K336" s="221"/>
      <c r="L336" s="220"/>
    </row>
    <row r="337" spans="1:16" ht="30" hidden="1" customHeight="1">
      <c r="A337" s="51">
        <v>3</v>
      </c>
      <c r="B337" s="52">
        <v>3</v>
      </c>
      <c r="C337" s="52">
        <v>1</v>
      </c>
      <c r="D337" s="52">
        <v>6</v>
      </c>
      <c r="E337" s="52"/>
      <c r="F337" s="54"/>
      <c r="G337" s="234" t="s">
        <v>167</v>
      </c>
      <c r="H337" s="35">
        <v>303</v>
      </c>
      <c r="I337" s="44">
        <f t="shared" ref="I337:L338" si="28">I338</f>
        <v>0</v>
      </c>
      <c r="J337" s="233">
        <f t="shared" si="28"/>
        <v>0</v>
      </c>
      <c r="K337" s="44">
        <f t="shared" si="28"/>
        <v>0</v>
      </c>
      <c r="L337" s="44">
        <f t="shared" si="28"/>
        <v>0</v>
      </c>
    </row>
    <row r="338" spans="1:16" ht="30" hidden="1" customHeight="1">
      <c r="A338" s="51">
        <v>3</v>
      </c>
      <c r="B338" s="52">
        <v>3</v>
      </c>
      <c r="C338" s="52">
        <v>1</v>
      </c>
      <c r="D338" s="52">
        <v>6</v>
      </c>
      <c r="E338" s="52">
        <v>1</v>
      </c>
      <c r="F338" s="54"/>
      <c r="G338" s="234" t="s">
        <v>167</v>
      </c>
      <c r="H338" s="35">
        <v>304</v>
      </c>
      <c r="I338" s="222">
        <f t="shared" si="28"/>
        <v>0</v>
      </c>
      <c r="J338" s="233">
        <f t="shared" si="28"/>
        <v>0</v>
      </c>
      <c r="K338" s="44">
        <f t="shared" si="28"/>
        <v>0</v>
      </c>
      <c r="L338" s="44">
        <f t="shared" si="28"/>
        <v>0</v>
      </c>
    </row>
    <row r="339" spans="1:16" ht="25.5" hidden="1" customHeight="1">
      <c r="A339" s="51">
        <v>3</v>
      </c>
      <c r="B339" s="52">
        <v>3</v>
      </c>
      <c r="C339" s="52">
        <v>1</v>
      </c>
      <c r="D339" s="52">
        <v>6</v>
      </c>
      <c r="E339" s="52">
        <v>1</v>
      </c>
      <c r="F339" s="54">
        <v>1</v>
      </c>
      <c r="G339" s="234" t="s">
        <v>167</v>
      </c>
      <c r="H339" s="35">
        <v>305</v>
      </c>
      <c r="I339" s="221"/>
      <c r="J339" s="221"/>
      <c r="K339" s="221"/>
      <c r="L339" s="220"/>
    </row>
    <row r="340" spans="1:16" ht="22.5" hidden="1" customHeight="1">
      <c r="A340" s="51">
        <v>3</v>
      </c>
      <c r="B340" s="52">
        <v>3</v>
      </c>
      <c r="C340" s="52">
        <v>1</v>
      </c>
      <c r="D340" s="52">
        <v>7</v>
      </c>
      <c r="E340" s="52"/>
      <c r="F340" s="54"/>
      <c r="G340" s="234" t="s">
        <v>198</v>
      </c>
      <c r="H340" s="35">
        <v>306</v>
      </c>
      <c r="I340" s="222">
        <f>I341</f>
        <v>0</v>
      </c>
      <c r="J340" s="233">
        <f>J341</f>
        <v>0</v>
      </c>
      <c r="K340" s="44">
        <f>K341</f>
        <v>0</v>
      </c>
      <c r="L340" s="44">
        <f>L341</f>
        <v>0</v>
      </c>
    </row>
    <row r="341" spans="1:16" ht="25.5" hidden="1" customHeight="1">
      <c r="A341" s="51">
        <v>3</v>
      </c>
      <c r="B341" s="52">
        <v>3</v>
      </c>
      <c r="C341" s="52">
        <v>1</v>
      </c>
      <c r="D341" s="52">
        <v>7</v>
      </c>
      <c r="E341" s="52">
        <v>1</v>
      </c>
      <c r="F341" s="54"/>
      <c r="G341" s="234" t="s">
        <v>198</v>
      </c>
      <c r="H341" s="35">
        <v>307</v>
      </c>
      <c r="I341" s="222">
        <f>I342+I343</f>
        <v>0</v>
      </c>
      <c r="J341" s="222">
        <f>J342+J343</f>
        <v>0</v>
      </c>
      <c r="K341" s="222">
        <f>K342+K343</f>
        <v>0</v>
      </c>
      <c r="L341" s="222">
        <f>L342+L343</f>
        <v>0</v>
      </c>
    </row>
    <row r="342" spans="1:16" ht="27" hidden="1" customHeight="1">
      <c r="A342" s="51">
        <v>3</v>
      </c>
      <c r="B342" s="52">
        <v>3</v>
      </c>
      <c r="C342" s="52">
        <v>1</v>
      </c>
      <c r="D342" s="52">
        <v>7</v>
      </c>
      <c r="E342" s="52">
        <v>1</v>
      </c>
      <c r="F342" s="54">
        <v>1</v>
      </c>
      <c r="G342" s="234" t="s">
        <v>199</v>
      </c>
      <c r="H342" s="35">
        <v>308</v>
      </c>
      <c r="I342" s="221"/>
      <c r="J342" s="221"/>
      <c r="K342" s="221"/>
      <c r="L342" s="220"/>
    </row>
    <row r="343" spans="1:16" ht="27.75" hidden="1" customHeight="1">
      <c r="A343" s="51">
        <v>3</v>
      </c>
      <c r="B343" s="52">
        <v>3</v>
      </c>
      <c r="C343" s="52">
        <v>1</v>
      </c>
      <c r="D343" s="52">
        <v>7</v>
      </c>
      <c r="E343" s="52">
        <v>1</v>
      </c>
      <c r="F343" s="54">
        <v>2</v>
      </c>
      <c r="G343" s="234" t="s">
        <v>200</v>
      </c>
      <c r="H343" s="35">
        <v>309</v>
      </c>
      <c r="I343" s="219"/>
      <c r="J343" s="219"/>
      <c r="K343" s="219"/>
      <c r="L343" s="219"/>
    </row>
    <row r="344" spans="1:16" ht="38.25" hidden="1" customHeight="1">
      <c r="A344" s="51">
        <v>3</v>
      </c>
      <c r="B344" s="52">
        <v>3</v>
      </c>
      <c r="C344" s="52">
        <v>2</v>
      </c>
      <c r="D344" s="52"/>
      <c r="E344" s="52"/>
      <c r="F344" s="54"/>
      <c r="G344" s="53" t="s">
        <v>201</v>
      </c>
      <c r="H344" s="35">
        <v>310</v>
      </c>
      <c r="I344" s="222">
        <f>SUM(I345+I354+I358+I362+I366+I369+I372)</f>
        <v>0</v>
      </c>
      <c r="J344" s="233">
        <f>SUM(J345+J354+J358+J362+J366+J369+J372)</f>
        <v>0</v>
      </c>
      <c r="K344" s="44">
        <f>SUM(K345+K354+K358+K362+K366+K369+K372)</f>
        <v>0</v>
      </c>
      <c r="L344" s="44">
        <f>SUM(L345+L354+L358+L362+L366+L369+L372)</f>
        <v>0</v>
      </c>
    </row>
    <row r="345" spans="1:16" ht="30" hidden="1" customHeight="1">
      <c r="A345" s="51">
        <v>3</v>
      </c>
      <c r="B345" s="52">
        <v>3</v>
      </c>
      <c r="C345" s="52">
        <v>2</v>
      </c>
      <c r="D345" s="52">
        <v>1</v>
      </c>
      <c r="E345" s="52"/>
      <c r="F345" s="54"/>
      <c r="G345" s="53" t="s">
        <v>149</v>
      </c>
      <c r="H345" s="35">
        <v>311</v>
      </c>
      <c r="I345" s="222">
        <f>I346+I348+I351</f>
        <v>0</v>
      </c>
      <c r="J345" s="222">
        <f>J346+J348+J351</f>
        <v>0</v>
      </c>
      <c r="K345" s="222">
        <f>K346+K348+K351</f>
        <v>0</v>
      </c>
      <c r="L345" s="222">
        <f>L346+L348+L351</f>
        <v>0</v>
      </c>
    </row>
    <row r="346" spans="1:16" ht="13.5" hidden="1" customHeight="1">
      <c r="A346" s="55">
        <v>3</v>
      </c>
      <c r="B346" s="51">
        <v>3</v>
      </c>
      <c r="C346" s="52">
        <v>2</v>
      </c>
      <c r="D346" s="53">
        <v>1</v>
      </c>
      <c r="E346" s="51">
        <v>1</v>
      </c>
      <c r="F346" s="54"/>
      <c r="G346" s="53" t="s">
        <v>149</v>
      </c>
      <c r="H346" s="35">
        <v>312</v>
      </c>
      <c r="I346" s="222">
        <f t="shared" ref="I346:P346" si="29">SUM(I347:I347)</f>
        <v>0</v>
      </c>
      <c r="J346" s="222">
        <f t="shared" si="29"/>
        <v>0</v>
      </c>
      <c r="K346" s="222">
        <f t="shared" si="29"/>
        <v>0</v>
      </c>
      <c r="L346" s="222">
        <f t="shared" si="29"/>
        <v>0</v>
      </c>
      <c r="M346" s="232">
        <f t="shared" si="29"/>
        <v>0</v>
      </c>
      <c r="N346" s="232">
        <f t="shared" si="29"/>
        <v>0</v>
      </c>
      <c r="O346" s="232">
        <f t="shared" si="29"/>
        <v>0</v>
      </c>
      <c r="P346" s="232">
        <f t="shared" si="29"/>
        <v>0</v>
      </c>
    </row>
    <row r="347" spans="1:16" ht="27.75" hidden="1" customHeight="1">
      <c r="A347" s="55">
        <v>3</v>
      </c>
      <c r="B347" s="51">
        <v>3</v>
      </c>
      <c r="C347" s="52">
        <v>2</v>
      </c>
      <c r="D347" s="53">
        <v>1</v>
      </c>
      <c r="E347" s="51">
        <v>1</v>
      </c>
      <c r="F347" s="54">
        <v>1</v>
      </c>
      <c r="G347" s="53" t="s">
        <v>150</v>
      </c>
      <c r="H347" s="35">
        <v>313</v>
      </c>
      <c r="I347" s="221"/>
      <c r="J347" s="221"/>
      <c r="K347" s="221"/>
      <c r="L347" s="220"/>
    </row>
    <row r="348" spans="1:16" ht="13.5" hidden="1" customHeight="1">
      <c r="A348" s="55">
        <v>3</v>
      </c>
      <c r="B348" s="51">
        <v>3</v>
      </c>
      <c r="C348" s="52">
        <v>2</v>
      </c>
      <c r="D348" s="53">
        <v>1</v>
      </c>
      <c r="E348" s="51">
        <v>2</v>
      </c>
      <c r="F348" s="54"/>
      <c r="G348" s="70" t="s">
        <v>173</v>
      </c>
      <c r="H348" s="35">
        <v>314</v>
      </c>
      <c r="I348" s="222">
        <f>SUM(I349:I350)</f>
        <v>0</v>
      </c>
      <c r="J348" s="222">
        <f>SUM(J349:J350)</f>
        <v>0</v>
      </c>
      <c r="K348" s="222">
        <f>SUM(K349:K350)</f>
        <v>0</v>
      </c>
      <c r="L348" s="222">
        <f>SUM(L349:L350)</f>
        <v>0</v>
      </c>
    </row>
    <row r="349" spans="1:16" ht="13.5" hidden="1" customHeight="1">
      <c r="A349" s="55">
        <v>3</v>
      </c>
      <c r="B349" s="51">
        <v>3</v>
      </c>
      <c r="C349" s="52">
        <v>2</v>
      </c>
      <c r="D349" s="53">
        <v>1</v>
      </c>
      <c r="E349" s="51">
        <v>2</v>
      </c>
      <c r="F349" s="54">
        <v>1</v>
      </c>
      <c r="G349" s="70" t="s">
        <v>152</v>
      </c>
      <c r="H349" s="35">
        <v>315</v>
      </c>
      <c r="I349" s="221"/>
      <c r="J349" s="221"/>
      <c r="K349" s="221"/>
      <c r="L349" s="220"/>
    </row>
    <row r="350" spans="1:16" ht="13.5" hidden="1" customHeight="1">
      <c r="A350" s="55">
        <v>3</v>
      </c>
      <c r="B350" s="51">
        <v>3</v>
      </c>
      <c r="C350" s="52">
        <v>2</v>
      </c>
      <c r="D350" s="53">
        <v>1</v>
      </c>
      <c r="E350" s="51">
        <v>2</v>
      </c>
      <c r="F350" s="54">
        <v>2</v>
      </c>
      <c r="G350" s="70" t="s">
        <v>153</v>
      </c>
      <c r="H350" s="35">
        <v>316</v>
      </c>
      <c r="I350" s="219"/>
      <c r="J350" s="219"/>
      <c r="K350" s="219"/>
      <c r="L350" s="219"/>
    </row>
    <row r="351" spans="1:16" ht="13.5" hidden="1" customHeight="1">
      <c r="A351" s="55">
        <v>3</v>
      </c>
      <c r="B351" s="51">
        <v>3</v>
      </c>
      <c r="C351" s="52">
        <v>2</v>
      </c>
      <c r="D351" s="53">
        <v>1</v>
      </c>
      <c r="E351" s="51">
        <v>3</v>
      </c>
      <c r="F351" s="54"/>
      <c r="G351" s="70" t="s">
        <v>154</v>
      </c>
      <c r="H351" s="35">
        <v>317</v>
      </c>
      <c r="I351" s="222">
        <f>SUM(I352:I353)</f>
        <v>0</v>
      </c>
      <c r="J351" s="222">
        <f>SUM(J352:J353)</f>
        <v>0</v>
      </c>
      <c r="K351" s="222">
        <f>SUM(K352:K353)</f>
        <v>0</v>
      </c>
      <c r="L351" s="222">
        <f>SUM(L352:L353)</f>
        <v>0</v>
      </c>
    </row>
    <row r="352" spans="1:16" ht="13.5" hidden="1" customHeight="1">
      <c r="A352" s="55">
        <v>3</v>
      </c>
      <c r="B352" s="51">
        <v>3</v>
      </c>
      <c r="C352" s="52">
        <v>2</v>
      </c>
      <c r="D352" s="53">
        <v>1</v>
      </c>
      <c r="E352" s="51">
        <v>3</v>
      </c>
      <c r="F352" s="54">
        <v>1</v>
      </c>
      <c r="G352" s="70" t="s">
        <v>155</v>
      </c>
      <c r="H352" s="35">
        <v>318</v>
      </c>
      <c r="I352" s="219"/>
      <c r="J352" s="219"/>
      <c r="K352" s="219"/>
      <c r="L352" s="219"/>
    </row>
    <row r="353" spans="1:12" ht="13.5" hidden="1" customHeight="1">
      <c r="A353" s="55">
        <v>3</v>
      </c>
      <c r="B353" s="51">
        <v>3</v>
      </c>
      <c r="C353" s="52">
        <v>2</v>
      </c>
      <c r="D353" s="53">
        <v>1</v>
      </c>
      <c r="E353" s="51">
        <v>3</v>
      </c>
      <c r="F353" s="54">
        <v>2</v>
      </c>
      <c r="G353" s="70" t="s">
        <v>174</v>
      </c>
      <c r="H353" s="35">
        <v>319</v>
      </c>
      <c r="I353" s="230"/>
      <c r="J353" s="231"/>
      <c r="K353" s="230"/>
      <c r="L353" s="230"/>
    </row>
    <row r="354" spans="1:12" ht="13.5" hidden="1" customHeight="1">
      <c r="A354" s="60">
        <v>3</v>
      </c>
      <c r="B354" s="60">
        <v>3</v>
      </c>
      <c r="C354" s="67">
        <v>2</v>
      </c>
      <c r="D354" s="70">
        <v>2</v>
      </c>
      <c r="E354" s="67"/>
      <c r="F354" s="69"/>
      <c r="G354" s="70" t="s">
        <v>187</v>
      </c>
      <c r="H354" s="35">
        <v>320</v>
      </c>
      <c r="I354" s="229">
        <f>I355</f>
        <v>0</v>
      </c>
      <c r="J354" s="228">
        <f>J355</f>
        <v>0</v>
      </c>
      <c r="K354" s="227">
        <f>K355</f>
        <v>0</v>
      </c>
      <c r="L354" s="227">
        <f>L355</f>
        <v>0</v>
      </c>
    </row>
    <row r="355" spans="1:12" ht="13.5" hidden="1" customHeight="1">
      <c r="A355" s="55">
        <v>3</v>
      </c>
      <c r="B355" s="55">
        <v>3</v>
      </c>
      <c r="C355" s="51">
        <v>2</v>
      </c>
      <c r="D355" s="53">
        <v>2</v>
      </c>
      <c r="E355" s="51">
        <v>1</v>
      </c>
      <c r="F355" s="54"/>
      <c r="G355" s="70" t="s">
        <v>187</v>
      </c>
      <c r="H355" s="35">
        <v>321</v>
      </c>
      <c r="I355" s="222">
        <f>SUM(I356:I357)</f>
        <v>0</v>
      </c>
      <c r="J355" s="223">
        <f>SUM(J356:J357)</f>
        <v>0</v>
      </c>
      <c r="K355" s="44">
        <f>SUM(K356:K357)</f>
        <v>0</v>
      </c>
      <c r="L355" s="44">
        <f>SUM(L356:L357)</f>
        <v>0</v>
      </c>
    </row>
    <row r="356" spans="1:12" ht="26.25" hidden="1" customHeight="1">
      <c r="A356" s="55">
        <v>3</v>
      </c>
      <c r="B356" s="55">
        <v>3</v>
      </c>
      <c r="C356" s="51">
        <v>2</v>
      </c>
      <c r="D356" s="53">
        <v>2</v>
      </c>
      <c r="E356" s="55">
        <v>1</v>
      </c>
      <c r="F356" s="76">
        <v>1</v>
      </c>
      <c r="G356" s="53" t="s">
        <v>188</v>
      </c>
      <c r="H356" s="35">
        <v>322</v>
      </c>
      <c r="I356" s="219"/>
      <c r="J356" s="219"/>
      <c r="K356" s="219"/>
      <c r="L356" s="219"/>
    </row>
    <row r="357" spans="1:12" ht="13.5" hidden="1" customHeight="1">
      <c r="A357" s="60">
        <v>3</v>
      </c>
      <c r="B357" s="60">
        <v>3</v>
      </c>
      <c r="C357" s="61">
        <v>2</v>
      </c>
      <c r="D357" s="62">
        <v>2</v>
      </c>
      <c r="E357" s="63">
        <v>1</v>
      </c>
      <c r="F357" s="81">
        <v>2</v>
      </c>
      <c r="G357" s="63" t="s">
        <v>189</v>
      </c>
      <c r="H357" s="35">
        <v>323</v>
      </c>
      <c r="I357" s="219"/>
      <c r="J357" s="219"/>
      <c r="K357" s="219"/>
      <c r="L357" s="219"/>
    </row>
    <row r="358" spans="1:12" ht="23.25" hidden="1" customHeight="1">
      <c r="A358" s="55">
        <v>3</v>
      </c>
      <c r="B358" s="55">
        <v>3</v>
      </c>
      <c r="C358" s="51">
        <v>2</v>
      </c>
      <c r="D358" s="52">
        <v>3</v>
      </c>
      <c r="E358" s="53"/>
      <c r="F358" s="76"/>
      <c r="G358" s="53" t="s">
        <v>190</v>
      </c>
      <c r="H358" s="35">
        <v>324</v>
      </c>
      <c r="I358" s="222">
        <f>I359</f>
        <v>0</v>
      </c>
      <c r="J358" s="223">
        <f>J359</f>
        <v>0</v>
      </c>
      <c r="K358" s="44">
        <f>K359</f>
        <v>0</v>
      </c>
      <c r="L358" s="44">
        <f>L359</f>
        <v>0</v>
      </c>
    </row>
    <row r="359" spans="1:12" ht="27.75" hidden="1" customHeight="1">
      <c r="A359" s="55">
        <v>3</v>
      </c>
      <c r="B359" s="55">
        <v>3</v>
      </c>
      <c r="C359" s="51">
        <v>2</v>
      </c>
      <c r="D359" s="52">
        <v>3</v>
      </c>
      <c r="E359" s="53">
        <v>1</v>
      </c>
      <c r="F359" s="76"/>
      <c r="G359" s="53" t="s">
        <v>190</v>
      </c>
      <c r="H359" s="35">
        <v>325</v>
      </c>
      <c r="I359" s="222">
        <f>I360+I361</f>
        <v>0</v>
      </c>
      <c r="J359" s="222">
        <f>J360+J361</f>
        <v>0</v>
      </c>
      <c r="K359" s="222">
        <f>K360+K361</f>
        <v>0</v>
      </c>
      <c r="L359" s="222">
        <f>L360+L361</f>
        <v>0</v>
      </c>
    </row>
    <row r="360" spans="1:12" ht="28.5" hidden="1" customHeight="1">
      <c r="A360" s="55">
        <v>3</v>
      </c>
      <c r="B360" s="55">
        <v>3</v>
      </c>
      <c r="C360" s="51">
        <v>2</v>
      </c>
      <c r="D360" s="52">
        <v>3</v>
      </c>
      <c r="E360" s="53">
        <v>1</v>
      </c>
      <c r="F360" s="76">
        <v>1</v>
      </c>
      <c r="G360" s="53" t="s">
        <v>191</v>
      </c>
      <c r="H360" s="35">
        <v>326</v>
      </c>
      <c r="I360" s="221"/>
      <c r="J360" s="221"/>
      <c r="K360" s="221"/>
      <c r="L360" s="220"/>
    </row>
    <row r="361" spans="1:12" ht="27.75" hidden="1" customHeight="1">
      <c r="A361" s="55">
        <v>3</v>
      </c>
      <c r="B361" s="55">
        <v>3</v>
      </c>
      <c r="C361" s="51">
        <v>2</v>
      </c>
      <c r="D361" s="52">
        <v>3</v>
      </c>
      <c r="E361" s="53">
        <v>1</v>
      </c>
      <c r="F361" s="76">
        <v>2</v>
      </c>
      <c r="G361" s="53" t="s">
        <v>192</v>
      </c>
      <c r="H361" s="35">
        <v>327</v>
      </c>
      <c r="I361" s="219"/>
      <c r="J361" s="219"/>
      <c r="K361" s="219"/>
      <c r="L361" s="219"/>
    </row>
    <row r="362" spans="1:12" ht="13.5" hidden="1" customHeight="1">
      <c r="A362" s="55">
        <v>3</v>
      </c>
      <c r="B362" s="55">
        <v>3</v>
      </c>
      <c r="C362" s="51">
        <v>2</v>
      </c>
      <c r="D362" s="52">
        <v>4</v>
      </c>
      <c r="E362" s="52"/>
      <c r="F362" s="54"/>
      <c r="G362" s="53" t="s">
        <v>193</v>
      </c>
      <c r="H362" s="35">
        <v>328</v>
      </c>
      <c r="I362" s="222">
        <f>I363</f>
        <v>0</v>
      </c>
      <c r="J362" s="223">
        <f>J363</f>
        <v>0</v>
      </c>
      <c r="K362" s="44">
        <f>K363</f>
        <v>0</v>
      </c>
      <c r="L362" s="44">
        <f>L363</f>
        <v>0</v>
      </c>
    </row>
    <row r="363" spans="1:12" ht="13.5" hidden="1" customHeight="1">
      <c r="A363" s="66">
        <v>3</v>
      </c>
      <c r="B363" s="66">
        <v>3</v>
      </c>
      <c r="C363" s="49">
        <v>2</v>
      </c>
      <c r="D363" s="47">
        <v>4</v>
      </c>
      <c r="E363" s="47">
        <v>1</v>
      </c>
      <c r="F363" s="50"/>
      <c r="G363" s="53" t="s">
        <v>193</v>
      </c>
      <c r="H363" s="35">
        <v>329</v>
      </c>
      <c r="I363" s="226">
        <f>SUM(I364:I365)</f>
        <v>0</v>
      </c>
      <c r="J363" s="225">
        <f>SUM(J364:J365)</f>
        <v>0</v>
      </c>
      <c r="K363" s="224">
        <f>SUM(K364:K365)</f>
        <v>0</v>
      </c>
      <c r="L363" s="224">
        <f>SUM(L364:L365)</f>
        <v>0</v>
      </c>
    </row>
    <row r="364" spans="1:12" ht="30.75" hidden="1" customHeight="1">
      <c r="A364" s="55">
        <v>3</v>
      </c>
      <c r="B364" s="55">
        <v>3</v>
      </c>
      <c r="C364" s="51">
        <v>2</v>
      </c>
      <c r="D364" s="52">
        <v>4</v>
      </c>
      <c r="E364" s="52">
        <v>1</v>
      </c>
      <c r="F364" s="54">
        <v>1</v>
      </c>
      <c r="G364" s="53" t="s">
        <v>194</v>
      </c>
      <c r="H364" s="35">
        <v>330</v>
      </c>
      <c r="I364" s="219"/>
      <c r="J364" s="219"/>
      <c r="K364" s="219"/>
      <c r="L364" s="219"/>
    </row>
    <row r="365" spans="1:12" ht="13.5" hidden="1" customHeight="1">
      <c r="A365" s="55">
        <v>3</v>
      </c>
      <c r="B365" s="55">
        <v>3</v>
      </c>
      <c r="C365" s="51">
        <v>2</v>
      </c>
      <c r="D365" s="52">
        <v>4</v>
      </c>
      <c r="E365" s="52">
        <v>1</v>
      </c>
      <c r="F365" s="54">
        <v>2</v>
      </c>
      <c r="G365" s="53" t="s">
        <v>202</v>
      </c>
      <c r="H365" s="35">
        <v>331</v>
      </c>
      <c r="I365" s="219"/>
      <c r="J365" s="219"/>
      <c r="K365" s="219"/>
      <c r="L365" s="219"/>
    </row>
    <row r="366" spans="1:12" ht="13.5" hidden="1" customHeight="1">
      <c r="A366" s="55">
        <v>3</v>
      </c>
      <c r="B366" s="55">
        <v>3</v>
      </c>
      <c r="C366" s="51">
        <v>2</v>
      </c>
      <c r="D366" s="52">
        <v>5</v>
      </c>
      <c r="E366" s="52"/>
      <c r="F366" s="54"/>
      <c r="G366" s="53" t="s">
        <v>196</v>
      </c>
      <c r="H366" s="35">
        <v>332</v>
      </c>
      <c r="I366" s="222">
        <f t="shared" ref="I366:L367" si="30">I367</f>
        <v>0</v>
      </c>
      <c r="J366" s="223">
        <f t="shared" si="30"/>
        <v>0</v>
      </c>
      <c r="K366" s="44">
        <f t="shared" si="30"/>
        <v>0</v>
      </c>
      <c r="L366" s="44">
        <f t="shared" si="30"/>
        <v>0</v>
      </c>
    </row>
    <row r="367" spans="1:12" ht="13.5" hidden="1" customHeight="1">
      <c r="A367" s="66">
        <v>3</v>
      </c>
      <c r="B367" s="66">
        <v>3</v>
      </c>
      <c r="C367" s="49">
        <v>2</v>
      </c>
      <c r="D367" s="47">
        <v>5</v>
      </c>
      <c r="E367" s="47">
        <v>1</v>
      </c>
      <c r="F367" s="50"/>
      <c r="G367" s="53" t="s">
        <v>196</v>
      </c>
      <c r="H367" s="35">
        <v>333</v>
      </c>
      <c r="I367" s="226">
        <f t="shared" si="30"/>
        <v>0</v>
      </c>
      <c r="J367" s="225">
        <f t="shared" si="30"/>
        <v>0</v>
      </c>
      <c r="K367" s="224">
        <f t="shared" si="30"/>
        <v>0</v>
      </c>
      <c r="L367" s="224">
        <f t="shared" si="30"/>
        <v>0</v>
      </c>
    </row>
    <row r="368" spans="1:12" ht="13.5" hidden="1" customHeight="1">
      <c r="A368" s="55">
        <v>3</v>
      </c>
      <c r="B368" s="55">
        <v>3</v>
      </c>
      <c r="C368" s="51">
        <v>2</v>
      </c>
      <c r="D368" s="52">
        <v>5</v>
      </c>
      <c r="E368" s="52">
        <v>1</v>
      </c>
      <c r="F368" s="54">
        <v>1</v>
      </c>
      <c r="G368" s="53" t="s">
        <v>196</v>
      </c>
      <c r="H368" s="35">
        <v>334</v>
      </c>
      <c r="I368" s="221"/>
      <c r="J368" s="221"/>
      <c r="K368" s="221"/>
      <c r="L368" s="220"/>
    </row>
    <row r="369" spans="1:12" ht="30.75" hidden="1" customHeight="1">
      <c r="A369" s="55">
        <v>3</v>
      </c>
      <c r="B369" s="55">
        <v>3</v>
      </c>
      <c r="C369" s="51">
        <v>2</v>
      </c>
      <c r="D369" s="52">
        <v>6</v>
      </c>
      <c r="E369" s="52"/>
      <c r="F369" s="54"/>
      <c r="G369" s="53" t="s">
        <v>167</v>
      </c>
      <c r="H369" s="35">
        <v>335</v>
      </c>
      <c r="I369" s="222">
        <f t="shared" ref="I369:L370" si="31">I370</f>
        <v>0</v>
      </c>
      <c r="J369" s="223">
        <f t="shared" si="31"/>
        <v>0</v>
      </c>
      <c r="K369" s="44">
        <f t="shared" si="31"/>
        <v>0</v>
      </c>
      <c r="L369" s="44">
        <f t="shared" si="31"/>
        <v>0</v>
      </c>
    </row>
    <row r="370" spans="1:12" ht="25.5" hidden="1" customHeight="1">
      <c r="A370" s="55">
        <v>3</v>
      </c>
      <c r="B370" s="55">
        <v>3</v>
      </c>
      <c r="C370" s="51">
        <v>2</v>
      </c>
      <c r="D370" s="52">
        <v>6</v>
      </c>
      <c r="E370" s="52">
        <v>1</v>
      </c>
      <c r="F370" s="54"/>
      <c r="G370" s="53" t="s">
        <v>167</v>
      </c>
      <c r="H370" s="35">
        <v>336</v>
      </c>
      <c r="I370" s="222">
        <f t="shared" si="31"/>
        <v>0</v>
      </c>
      <c r="J370" s="223">
        <f t="shared" si="31"/>
        <v>0</v>
      </c>
      <c r="K370" s="44">
        <f t="shared" si="31"/>
        <v>0</v>
      </c>
      <c r="L370" s="44">
        <f t="shared" si="31"/>
        <v>0</v>
      </c>
    </row>
    <row r="371" spans="1:12" ht="24" hidden="1" customHeight="1">
      <c r="A371" s="60">
        <v>3</v>
      </c>
      <c r="B371" s="60">
        <v>3</v>
      </c>
      <c r="C371" s="61">
        <v>2</v>
      </c>
      <c r="D371" s="62">
        <v>6</v>
      </c>
      <c r="E371" s="62">
        <v>1</v>
      </c>
      <c r="F371" s="64">
        <v>1</v>
      </c>
      <c r="G371" s="63" t="s">
        <v>167</v>
      </c>
      <c r="H371" s="35">
        <v>337</v>
      </c>
      <c r="I371" s="221"/>
      <c r="J371" s="221"/>
      <c r="K371" s="221"/>
      <c r="L371" s="220"/>
    </row>
    <row r="372" spans="1:12" ht="28.5" hidden="1" customHeight="1">
      <c r="A372" s="55">
        <v>3</v>
      </c>
      <c r="B372" s="55">
        <v>3</v>
      </c>
      <c r="C372" s="51">
        <v>2</v>
      </c>
      <c r="D372" s="52">
        <v>7</v>
      </c>
      <c r="E372" s="52"/>
      <c r="F372" s="54"/>
      <c r="G372" s="53" t="s">
        <v>198</v>
      </c>
      <c r="H372" s="35">
        <v>338</v>
      </c>
      <c r="I372" s="222">
        <f>I373</f>
        <v>0</v>
      </c>
      <c r="J372" s="223">
        <f>J373</f>
        <v>0</v>
      </c>
      <c r="K372" s="44">
        <f>K373</f>
        <v>0</v>
      </c>
      <c r="L372" s="44">
        <f>L373</f>
        <v>0</v>
      </c>
    </row>
    <row r="373" spans="1:12" ht="28.5" hidden="1" customHeight="1">
      <c r="A373" s="60">
        <v>3</v>
      </c>
      <c r="B373" s="60">
        <v>3</v>
      </c>
      <c r="C373" s="61">
        <v>2</v>
      </c>
      <c r="D373" s="62">
        <v>7</v>
      </c>
      <c r="E373" s="62">
        <v>1</v>
      </c>
      <c r="F373" s="64"/>
      <c r="G373" s="53" t="s">
        <v>198</v>
      </c>
      <c r="H373" s="35">
        <v>339</v>
      </c>
      <c r="I373" s="222">
        <f>SUM(I374:I375)</f>
        <v>0</v>
      </c>
      <c r="J373" s="222">
        <f>SUM(J374:J375)</f>
        <v>0</v>
      </c>
      <c r="K373" s="222">
        <f>SUM(K374:K375)</f>
        <v>0</v>
      </c>
      <c r="L373" s="222">
        <f>SUM(L374:L375)</f>
        <v>0</v>
      </c>
    </row>
    <row r="374" spans="1:12" ht="27" hidden="1" customHeight="1">
      <c r="A374" s="55">
        <v>3</v>
      </c>
      <c r="B374" s="55">
        <v>3</v>
      </c>
      <c r="C374" s="51">
        <v>2</v>
      </c>
      <c r="D374" s="52">
        <v>7</v>
      </c>
      <c r="E374" s="52">
        <v>1</v>
      </c>
      <c r="F374" s="54">
        <v>1</v>
      </c>
      <c r="G374" s="53" t="s">
        <v>199</v>
      </c>
      <c r="H374" s="35">
        <v>340</v>
      </c>
      <c r="I374" s="221"/>
      <c r="J374" s="221"/>
      <c r="K374" s="221"/>
      <c r="L374" s="220"/>
    </row>
    <row r="375" spans="1:12" ht="30" hidden="1" customHeight="1">
      <c r="A375" s="55">
        <v>3</v>
      </c>
      <c r="B375" s="55">
        <v>3</v>
      </c>
      <c r="C375" s="51">
        <v>2</v>
      </c>
      <c r="D375" s="52">
        <v>7</v>
      </c>
      <c r="E375" s="52">
        <v>1</v>
      </c>
      <c r="F375" s="54">
        <v>2</v>
      </c>
      <c r="G375" s="53" t="s">
        <v>200</v>
      </c>
      <c r="H375" s="35">
        <v>341</v>
      </c>
      <c r="I375" s="219"/>
      <c r="J375" s="219"/>
      <c r="K375" s="219"/>
      <c r="L375" s="219"/>
    </row>
    <row r="376" spans="1:12" ht="21" customHeight="1">
      <c r="A376" s="29"/>
      <c r="B376" s="29"/>
      <c r="C376" s="93"/>
      <c r="D376" s="94"/>
      <c r="E376" s="95"/>
      <c r="F376" s="96"/>
      <c r="G376" s="97" t="s">
        <v>203</v>
      </c>
      <c r="H376" s="35">
        <v>342</v>
      </c>
      <c r="I376" s="218">
        <f>SUM(I35+I192)</f>
        <v>231400</v>
      </c>
      <c r="J376" s="218">
        <f>SUM(J35+J192)</f>
        <v>67800</v>
      </c>
      <c r="K376" s="218">
        <f>SUM(K35+K192)</f>
        <v>39027.599999999999</v>
      </c>
      <c r="L376" s="218">
        <f>SUM(L35+L192)</f>
        <v>39027.599999999999</v>
      </c>
    </row>
    <row r="377" spans="1:12" ht="18.75" customHeight="1">
      <c r="G377" s="45"/>
      <c r="H377" s="35"/>
      <c r="I377" s="217"/>
      <c r="J377" s="98"/>
      <c r="K377" s="98"/>
      <c r="L377" s="98"/>
    </row>
    <row r="378" spans="1:12" ht="18.75" customHeight="1">
      <c r="A378" s="282" t="s">
        <v>204</v>
      </c>
      <c r="B378" s="282"/>
      <c r="C378" s="282"/>
      <c r="D378" s="282"/>
      <c r="E378" s="282"/>
      <c r="F378" s="282"/>
      <c r="G378" s="282"/>
      <c r="H378" s="20"/>
      <c r="I378" s="216"/>
      <c r="J378" s="98"/>
      <c r="K378" s="307" t="s">
        <v>284</v>
      </c>
      <c r="L378" s="307"/>
    </row>
    <row r="379" spans="1:12" ht="18.75" customHeight="1">
      <c r="A379" s="215"/>
      <c r="B379" s="215"/>
      <c r="C379" s="215"/>
      <c r="D379" s="214" t="s">
        <v>205</v>
      </c>
      <c r="E379" s="9"/>
      <c r="F379" s="19"/>
      <c r="G379" s="9"/>
      <c r="H379" s="9"/>
      <c r="I379" s="212" t="s">
        <v>206</v>
      </c>
      <c r="K379" s="304" t="s">
        <v>207</v>
      </c>
      <c r="L379" s="304"/>
    </row>
    <row r="380" spans="1:12" ht="15.75" customHeight="1">
      <c r="I380" s="99"/>
      <c r="K380" s="99"/>
      <c r="L380" s="99"/>
    </row>
    <row r="381" spans="1:12" ht="15.75" customHeight="1">
      <c r="A381" s="282" t="s">
        <v>208</v>
      </c>
      <c r="B381" s="282"/>
      <c r="C381" s="282"/>
      <c r="D381" s="282"/>
      <c r="E381" s="282"/>
      <c r="F381" s="282"/>
      <c r="G381" s="282"/>
      <c r="I381" s="99"/>
      <c r="K381" s="308" t="s">
        <v>209</v>
      </c>
      <c r="L381" s="308"/>
    </row>
    <row r="382" spans="1:12" ht="39" customHeight="1">
      <c r="D382" s="305" t="s">
        <v>296</v>
      </c>
      <c r="E382" s="306"/>
      <c r="F382" s="306"/>
      <c r="G382" s="306"/>
      <c r="H382" s="19"/>
      <c r="I382" s="213" t="s">
        <v>206</v>
      </c>
      <c r="K382" s="304" t="s">
        <v>207</v>
      </c>
      <c r="L382" s="304"/>
    </row>
    <row r="384" spans="1:12" ht="13.5" customHeight="1">
      <c r="H384" s="1" t="s">
        <v>295</v>
      </c>
    </row>
  </sheetData>
  <mergeCells count="31">
    <mergeCell ref="L32:L33"/>
    <mergeCell ref="A34:F34"/>
    <mergeCell ref="K379:L379"/>
    <mergeCell ref="D382:G382"/>
    <mergeCell ref="K382:L382"/>
    <mergeCell ref="A378:G378"/>
    <mergeCell ref="A381:G381"/>
    <mergeCell ref="K378:L378"/>
    <mergeCell ref="K381:L381"/>
    <mergeCell ref="C27:I27"/>
    <mergeCell ref="G30:H30"/>
    <mergeCell ref="A32:F33"/>
    <mergeCell ref="G32:G33"/>
    <mergeCell ref="H32:H33"/>
    <mergeCell ref="I32:J32"/>
    <mergeCell ref="A30:F30"/>
    <mergeCell ref="A31:K31"/>
    <mergeCell ref="K32:K33"/>
    <mergeCell ref="E22:K22"/>
    <mergeCell ref="A14:L14"/>
    <mergeCell ref="A10:L10"/>
    <mergeCell ref="A23:L23"/>
    <mergeCell ref="J1:L1"/>
    <mergeCell ref="A8:L8"/>
    <mergeCell ref="A11:L11"/>
    <mergeCell ref="G13:K13"/>
    <mergeCell ref="G15:K15"/>
    <mergeCell ref="G16:K16"/>
    <mergeCell ref="B17:L17"/>
    <mergeCell ref="G19:K19"/>
    <mergeCell ref="G20:K20"/>
  </mergeCells>
  <pageMargins left="0.70833331346511841" right="0.70833331346511841" top="0.73958331346511841" bottom="0.73958331346511841" header="0.3125" footer="0.3125"/>
  <pageSetup paperSize="9" scale="78" fitToHeight="0" orientation="portrait" useFirstPageNumber="1"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BE8A4-79FD-46A8-8304-A8C5A5292A5A}">
  <sheetPr>
    <pageSetUpPr fitToPage="1"/>
  </sheetPr>
  <dimension ref="A1:IV384"/>
  <sheetViews>
    <sheetView defaultGridColor="0" topLeftCell="A10" colorId="9" zoomScaleNormal="100" workbookViewId="0">
      <selection activeCell="G385" sqref="G385"/>
    </sheetView>
  </sheetViews>
  <sheetFormatPr defaultColWidth="9.140625" defaultRowHeight="13.5" customHeight="1"/>
  <cols>
    <col min="1" max="4" width="2" style="1" customWidth="1"/>
    <col min="5" max="5" width="2.140625" style="1" customWidth="1"/>
    <col min="6" max="6" width="3.5703125" style="2" customWidth="1"/>
    <col min="7" max="7" width="34.28515625" style="1" customWidth="1"/>
    <col min="8" max="8" width="13.7109375" style="1" customWidth="1"/>
    <col min="9" max="12" width="12.42578125" style="1" customWidth="1"/>
    <col min="13" max="13" width="0.140625" style="1" hidden="1" customWidth="1"/>
    <col min="14" max="14" width="6.140625" style="1" hidden="1" customWidth="1"/>
    <col min="15" max="15" width="8.85546875" style="1" hidden="1" customWidth="1"/>
    <col min="16" max="16" width="9.140625" style="1" hidden="1" customWidth="1"/>
    <col min="17" max="17" width="11" style="1" customWidth="1"/>
    <col min="18" max="256" width="9.140625" style="1" customWidth="1"/>
    <col min="257" max="257" width="9.140625" style="9" customWidth="1"/>
    <col min="258" max="16384" width="9.140625" style="9"/>
  </cols>
  <sheetData>
    <row r="1" spans="1:17" ht="28.5" customHeight="1">
      <c r="G1" s="3"/>
      <c r="H1" s="4"/>
      <c r="I1" s="271"/>
      <c r="J1" s="276" t="s">
        <v>275</v>
      </c>
      <c r="K1" s="276"/>
      <c r="L1" s="276"/>
      <c r="M1" s="269"/>
      <c r="N1" s="5"/>
      <c r="O1" s="5"/>
      <c r="P1" s="5"/>
      <c r="Q1" s="5"/>
    </row>
    <row r="2" spans="1:17" ht="14.25" customHeight="1">
      <c r="H2" s="4"/>
      <c r="I2" s="9"/>
      <c r="J2" s="1" t="s">
        <v>276</v>
      </c>
      <c r="K2" s="270"/>
      <c r="L2" s="270"/>
      <c r="M2" s="269"/>
      <c r="N2" s="5"/>
      <c r="O2" s="5"/>
      <c r="P2" s="5"/>
      <c r="Q2" s="7"/>
    </row>
    <row r="3" spans="1:17" ht="10.5" customHeight="1">
      <c r="H3" s="23"/>
      <c r="I3" s="4"/>
      <c r="K3" s="6"/>
      <c r="L3" s="6"/>
      <c r="M3" s="269"/>
      <c r="N3" s="5"/>
      <c r="O3" s="5"/>
      <c r="P3" s="5"/>
      <c r="Q3" s="7"/>
    </row>
    <row r="4" spans="1:17" ht="10.5" customHeight="1">
      <c r="G4" s="8" t="s">
        <v>0</v>
      </c>
      <c r="H4" s="4"/>
      <c r="I4" s="9"/>
      <c r="J4" s="6"/>
      <c r="K4" s="6"/>
      <c r="L4" s="6"/>
      <c r="M4" s="269"/>
      <c r="N4" s="5"/>
      <c r="O4" s="5"/>
      <c r="P4" s="5"/>
      <c r="Q4" s="7"/>
    </row>
    <row r="5" spans="1:17" ht="10.5" customHeight="1">
      <c r="H5" s="4"/>
      <c r="I5" s="9"/>
      <c r="J5" s="6"/>
      <c r="K5" s="6"/>
      <c r="L5" s="6"/>
      <c r="M5" s="269"/>
      <c r="N5" s="5"/>
      <c r="O5" s="5"/>
      <c r="P5" s="5"/>
      <c r="Q5" s="7"/>
    </row>
    <row r="6" spans="1:17" ht="10.5" customHeight="1">
      <c r="H6" s="4"/>
      <c r="I6" s="9"/>
      <c r="J6" s="10"/>
      <c r="K6" s="6"/>
      <c r="L6" s="6"/>
      <c r="M6" s="269"/>
      <c r="N6" s="5"/>
      <c r="O6" s="5"/>
      <c r="P6" s="5"/>
    </row>
    <row r="7" spans="1:17" ht="10.5" customHeight="1">
      <c r="H7" s="4"/>
      <c r="I7" s="9"/>
      <c r="K7" s="5"/>
      <c r="L7" s="5"/>
      <c r="M7" s="269"/>
      <c r="N7" s="5"/>
      <c r="O7" s="5"/>
      <c r="P7" s="5"/>
      <c r="Q7" s="11"/>
    </row>
    <row r="8" spans="1:17" ht="15.75" customHeight="1">
      <c r="A8" s="277" t="s">
        <v>331</v>
      </c>
      <c r="B8" s="277"/>
      <c r="C8" s="277"/>
      <c r="D8" s="277"/>
      <c r="E8" s="277"/>
      <c r="F8" s="277"/>
      <c r="G8" s="277"/>
      <c r="H8" s="277"/>
      <c r="I8" s="277"/>
      <c r="J8" s="277"/>
      <c r="K8" s="277"/>
      <c r="L8" s="277"/>
      <c r="M8" s="269"/>
    </row>
    <row r="9" spans="1:17" ht="10.5" customHeight="1">
      <c r="G9" s="12"/>
      <c r="H9" s="11"/>
      <c r="I9" s="11"/>
      <c r="J9" s="13"/>
      <c r="K9" s="13"/>
      <c r="L9" s="14"/>
      <c r="M9" s="269"/>
    </row>
    <row r="10" spans="1:17" ht="27" customHeight="1">
      <c r="C10" s="274" t="s">
        <v>330</v>
      </c>
      <c r="D10" s="274"/>
      <c r="E10" s="274"/>
      <c r="F10" s="274"/>
      <c r="G10" s="274"/>
      <c r="H10" s="274"/>
      <c r="I10" s="274"/>
      <c r="J10" s="274"/>
      <c r="K10" s="274"/>
      <c r="L10" s="274"/>
      <c r="M10" s="269"/>
    </row>
    <row r="11" spans="1:17" ht="18.75" customHeight="1">
      <c r="A11" s="278" t="s">
        <v>1</v>
      </c>
      <c r="B11" s="279"/>
      <c r="C11" s="279"/>
      <c r="D11" s="279"/>
      <c r="E11" s="279"/>
      <c r="F11" s="280"/>
      <c r="G11" s="279"/>
      <c r="H11" s="279"/>
      <c r="I11" s="279"/>
      <c r="J11" s="279"/>
      <c r="K11" s="279"/>
      <c r="L11" s="279"/>
      <c r="M11" s="269"/>
    </row>
    <row r="12" spans="1:17" ht="18.75" customHeight="1">
      <c r="A12" s="15"/>
      <c r="B12" s="16"/>
      <c r="C12" s="16"/>
      <c r="D12" s="16"/>
      <c r="E12" s="16"/>
      <c r="F12" s="17"/>
      <c r="G12" s="16"/>
      <c r="H12" s="16"/>
      <c r="I12" s="16"/>
      <c r="J12" s="16"/>
      <c r="K12" s="16"/>
      <c r="L12" s="16"/>
      <c r="M12" s="269"/>
    </row>
    <row r="13" spans="1:17" ht="14.25" customHeight="1">
      <c r="A13" s="15"/>
      <c r="B13" s="16"/>
      <c r="C13" s="16"/>
      <c r="D13" s="16"/>
      <c r="E13" s="16"/>
      <c r="F13" s="17"/>
      <c r="G13" s="281" t="s">
        <v>2</v>
      </c>
      <c r="H13" s="281"/>
      <c r="I13" s="281"/>
      <c r="J13" s="281"/>
      <c r="K13" s="281"/>
      <c r="L13" s="16"/>
      <c r="M13" s="269"/>
    </row>
    <row r="14" spans="1:17" ht="16.5" customHeight="1">
      <c r="A14" s="273" t="s">
        <v>329</v>
      </c>
      <c r="B14" s="273"/>
      <c r="C14" s="273"/>
      <c r="D14" s="273"/>
      <c r="E14" s="273"/>
      <c r="F14" s="273"/>
      <c r="G14" s="273"/>
      <c r="H14" s="273"/>
      <c r="I14" s="273"/>
      <c r="J14" s="273"/>
      <c r="K14" s="273"/>
      <c r="L14" s="273"/>
      <c r="M14" s="269"/>
      <c r="P14" s="1" t="s">
        <v>0</v>
      </c>
    </row>
    <row r="15" spans="1:17" ht="15.75" customHeight="1">
      <c r="G15" s="282" t="s">
        <v>328</v>
      </c>
      <c r="H15" s="282"/>
      <c r="I15" s="282"/>
      <c r="J15" s="282"/>
      <c r="K15" s="282"/>
      <c r="M15" s="269"/>
    </row>
    <row r="16" spans="1:17" ht="12" customHeight="1">
      <c r="G16" s="282" t="s">
        <v>277</v>
      </c>
      <c r="H16" s="282"/>
      <c r="I16" s="282"/>
      <c r="J16" s="282"/>
      <c r="K16" s="282"/>
    </row>
    <row r="17" spans="1:13" ht="12" customHeight="1">
      <c r="B17" s="273" t="s">
        <v>3</v>
      </c>
      <c r="C17" s="273"/>
      <c r="D17" s="273"/>
      <c r="E17" s="273"/>
      <c r="F17" s="273"/>
      <c r="G17" s="273"/>
      <c r="H17" s="273"/>
      <c r="I17" s="273"/>
      <c r="J17" s="273"/>
      <c r="K17" s="273"/>
      <c r="L17" s="273"/>
    </row>
    <row r="18" spans="1:13" ht="12" customHeight="1"/>
    <row r="19" spans="1:13" ht="12.75" customHeight="1">
      <c r="G19" s="282" t="s">
        <v>327</v>
      </c>
      <c r="H19" s="282"/>
      <c r="I19" s="282"/>
      <c r="J19" s="282"/>
      <c r="K19" s="282"/>
    </row>
    <row r="20" spans="1:13" ht="11.25" customHeight="1">
      <c r="G20" s="282" t="s">
        <v>333</v>
      </c>
      <c r="H20" s="282"/>
      <c r="I20" s="282"/>
      <c r="J20" s="282"/>
      <c r="K20" s="282"/>
    </row>
    <row r="21" spans="1:13" ht="11.25" customHeight="1">
      <c r="G21" s="5"/>
      <c r="H21" s="5"/>
      <c r="I21" s="5"/>
      <c r="J21" s="5"/>
      <c r="K21" s="5"/>
    </row>
    <row r="22" spans="1:13" ht="13.5" customHeight="1">
      <c r="B22" s="9"/>
      <c r="C22" s="9"/>
      <c r="D22" s="9"/>
      <c r="E22" s="272" t="s">
        <v>210</v>
      </c>
      <c r="F22" s="272"/>
      <c r="G22" s="272"/>
      <c r="H22" s="272"/>
      <c r="I22" s="272"/>
      <c r="J22" s="272"/>
      <c r="K22" s="272"/>
      <c r="L22" s="9"/>
    </row>
    <row r="23" spans="1:13" ht="12" customHeight="1">
      <c r="A23" s="275" t="s">
        <v>6</v>
      </c>
      <c r="B23" s="275"/>
      <c r="C23" s="275"/>
      <c r="D23" s="275"/>
      <c r="E23" s="275"/>
      <c r="F23" s="275"/>
      <c r="G23" s="275"/>
      <c r="H23" s="275"/>
      <c r="I23" s="275"/>
      <c r="J23" s="275"/>
      <c r="K23" s="275"/>
      <c r="L23" s="275"/>
      <c r="M23" s="264"/>
    </row>
    <row r="24" spans="1:13" ht="12" customHeight="1">
      <c r="J24" s="268"/>
      <c r="K24" s="14"/>
      <c r="L24" s="22" t="s">
        <v>7</v>
      </c>
      <c r="M24" s="264"/>
    </row>
    <row r="25" spans="1:13" ht="11.25" customHeight="1">
      <c r="J25" s="267" t="s">
        <v>8</v>
      </c>
      <c r="K25" s="23"/>
      <c r="L25" s="265"/>
      <c r="M25" s="264"/>
    </row>
    <row r="26" spans="1:13" ht="12" customHeight="1">
      <c r="E26" s="5"/>
      <c r="F26" s="18"/>
      <c r="I26" s="21"/>
      <c r="J26" s="21"/>
      <c r="K26" s="24" t="s">
        <v>9</v>
      </c>
      <c r="L26" s="265"/>
      <c r="M26" s="264"/>
    </row>
    <row r="27" spans="1:13" ht="12.75" customHeight="1">
      <c r="C27" s="283"/>
      <c r="D27" s="279"/>
      <c r="E27" s="279"/>
      <c r="F27" s="280"/>
      <c r="G27" s="279"/>
      <c r="H27" s="279"/>
      <c r="I27" s="279"/>
      <c r="K27" s="24" t="s">
        <v>10</v>
      </c>
      <c r="L27" s="265" t="s">
        <v>286</v>
      </c>
      <c r="M27" s="264"/>
    </row>
    <row r="28" spans="1:13" ht="12" customHeight="1">
      <c r="G28" s="18"/>
      <c r="H28" s="25"/>
      <c r="J28" s="26" t="s">
        <v>11</v>
      </c>
      <c r="K28" s="27"/>
      <c r="L28" s="265" t="s">
        <v>211</v>
      </c>
      <c r="M28" s="264"/>
    </row>
    <row r="29" spans="1:13" ht="12.75" customHeight="1">
      <c r="G29" s="28" t="s">
        <v>13</v>
      </c>
      <c r="H29" s="29"/>
      <c r="I29" s="93"/>
      <c r="J29" s="30"/>
      <c r="K29" s="265"/>
      <c r="L29" s="265" t="s">
        <v>216</v>
      </c>
      <c r="M29" s="264"/>
    </row>
    <row r="30" spans="1:13" ht="13.5" customHeight="1">
      <c r="A30" s="295" t="s">
        <v>15</v>
      </c>
      <c r="B30" s="295"/>
      <c r="C30" s="295"/>
      <c r="D30" s="295"/>
      <c r="E30" s="295"/>
      <c r="F30" s="295"/>
      <c r="G30" s="284" t="s">
        <v>16</v>
      </c>
      <c r="H30" s="284"/>
      <c r="I30" s="31" t="s">
        <v>213</v>
      </c>
      <c r="J30" s="266" t="s">
        <v>211</v>
      </c>
      <c r="K30" s="265" t="s">
        <v>18</v>
      </c>
      <c r="L30" s="265" t="s">
        <v>214</v>
      </c>
      <c r="M30" s="264"/>
    </row>
    <row r="31" spans="1:13" ht="30" customHeight="1">
      <c r="A31" s="296" t="s">
        <v>289</v>
      </c>
      <c r="B31" s="296"/>
      <c r="C31" s="296"/>
      <c r="D31" s="296"/>
      <c r="E31" s="296"/>
      <c r="F31" s="296"/>
      <c r="G31" s="296"/>
      <c r="H31" s="296"/>
      <c r="I31" s="296"/>
      <c r="J31" s="296"/>
      <c r="K31" s="296"/>
      <c r="L31" s="32" t="s">
        <v>19</v>
      </c>
      <c r="M31" s="263"/>
    </row>
    <row r="32" spans="1:13" ht="24" customHeight="1">
      <c r="A32" s="285" t="s">
        <v>20</v>
      </c>
      <c r="B32" s="286"/>
      <c r="C32" s="286"/>
      <c r="D32" s="286"/>
      <c r="E32" s="286"/>
      <c r="F32" s="286"/>
      <c r="G32" s="289" t="s">
        <v>21</v>
      </c>
      <c r="H32" s="291" t="s">
        <v>22</v>
      </c>
      <c r="I32" s="293" t="s">
        <v>23</v>
      </c>
      <c r="J32" s="294"/>
      <c r="K32" s="297" t="s">
        <v>24</v>
      </c>
      <c r="L32" s="299" t="s">
        <v>25</v>
      </c>
      <c r="M32" s="263"/>
    </row>
    <row r="33" spans="1:18" ht="46.5" customHeight="1">
      <c r="A33" s="287"/>
      <c r="B33" s="288"/>
      <c r="C33" s="288"/>
      <c r="D33" s="288"/>
      <c r="E33" s="288"/>
      <c r="F33" s="288"/>
      <c r="G33" s="290"/>
      <c r="H33" s="292"/>
      <c r="I33" s="33" t="s">
        <v>26</v>
      </c>
      <c r="J33" s="34" t="s">
        <v>27</v>
      </c>
      <c r="K33" s="298"/>
      <c r="L33" s="300"/>
    </row>
    <row r="34" spans="1:18" ht="11.25" customHeight="1">
      <c r="A34" s="301" t="s">
        <v>28</v>
      </c>
      <c r="B34" s="302"/>
      <c r="C34" s="302"/>
      <c r="D34" s="302"/>
      <c r="E34" s="302"/>
      <c r="F34" s="303"/>
      <c r="G34" s="35">
        <v>2</v>
      </c>
      <c r="H34" s="36">
        <v>3</v>
      </c>
      <c r="I34" s="37" t="s">
        <v>29</v>
      </c>
      <c r="J34" s="38" t="s">
        <v>30</v>
      </c>
      <c r="K34" s="39">
        <v>6</v>
      </c>
      <c r="L34" s="39">
        <v>7</v>
      </c>
    </row>
    <row r="35" spans="1:18" s="45" customFormat="1" ht="14.25" customHeight="1">
      <c r="A35" s="40">
        <v>2</v>
      </c>
      <c r="B35" s="40"/>
      <c r="C35" s="41"/>
      <c r="D35" s="42"/>
      <c r="E35" s="40"/>
      <c r="F35" s="43"/>
      <c r="G35" s="42" t="s">
        <v>31</v>
      </c>
      <c r="H35" s="35">
        <v>1</v>
      </c>
      <c r="I35" s="222">
        <f>SUM(I36+I47+I68+I89+I96+I120+I146+I166+I176)</f>
        <v>3300</v>
      </c>
      <c r="J35" s="222">
        <f>SUM(J36+J47+J68+J89+J96+J120+J146+J166+J176)</f>
        <v>900</v>
      </c>
      <c r="K35" s="44">
        <f>SUM(K36+K47+K68+K89+K96+K120+K146+K166+K176)</f>
        <v>469.58</v>
      </c>
      <c r="L35" s="222">
        <f>SUM(L36+L47+L68+L89+L96+L120+L146+L166+L176)</f>
        <v>469.58</v>
      </c>
    </row>
    <row r="36" spans="1:18" ht="22.5" hidden="1" customHeight="1">
      <c r="A36" s="40">
        <v>2</v>
      </c>
      <c r="B36" s="46">
        <v>1</v>
      </c>
      <c r="C36" s="47"/>
      <c r="D36" s="48"/>
      <c r="E36" s="49"/>
      <c r="F36" s="50"/>
      <c r="G36" s="254" t="s">
        <v>32</v>
      </c>
      <c r="H36" s="35">
        <v>2</v>
      </c>
      <c r="I36" s="222">
        <f>SUM(I37+I43)</f>
        <v>0</v>
      </c>
      <c r="J36" s="222">
        <f>SUM(J37+J43)</f>
        <v>0</v>
      </c>
      <c r="K36" s="245">
        <f>SUM(K37+K43)</f>
        <v>0</v>
      </c>
      <c r="L36" s="244">
        <f>SUM(L37+L43)</f>
        <v>0</v>
      </c>
    </row>
    <row r="37" spans="1:18" ht="14.25" hidden="1" customHeight="1">
      <c r="A37" s="51">
        <v>2</v>
      </c>
      <c r="B37" s="51">
        <v>1</v>
      </c>
      <c r="C37" s="52">
        <v>1</v>
      </c>
      <c r="D37" s="53"/>
      <c r="E37" s="51"/>
      <c r="F37" s="54"/>
      <c r="G37" s="234" t="s">
        <v>33</v>
      </c>
      <c r="H37" s="35">
        <v>3</v>
      </c>
      <c r="I37" s="222">
        <f>SUM(I38)</f>
        <v>0</v>
      </c>
      <c r="J37" s="222">
        <f>SUM(J38)</f>
        <v>0</v>
      </c>
      <c r="K37" s="44">
        <f>SUM(K38)</f>
        <v>0</v>
      </c>
      <c r="L37" s="222">
        <f>SUM(L38)</f>
        <v>0</v>
      </c>
      <c r="Q37" s="9"/>
    </row>
    <row r="38" spans="1:18" ht="13.5" hidden="1" customHeight="1">
      <c r="A38" s="55">
        <v>2</v>
      </c>
      <c r="B38" s="51">
        <v>1</v>
      </c>
      <c r="C38" s="52">
        <v>1</v>
      </c>
      <c r="D38" s="53">
        <v>1</v>
      </c>
      <c r="E38" s="51"/>
      <c r="F38" s="54"/>
      <c r="G38" s="234" t="s">
        <v>33</v>
      </c>
      <c r="H38" s="35">
        <v>4</v>
      </c>
      <c r="I38" s="222">
        <f>SUM(I39+I41)</f>
        <v>0</v>
      </c>
      <c r="J38" s="222">
        <f>SUM(J39+J41)</f>
        <v>0</v>
      </c>
      <c r="K38" s="222">
        <f>SUM(K39+K41)</f>
        <v>0</v>
      </c>
      <c r="L38" s="222">
        <f>SUM(L39+L41)</f>
        <v>0</v>
      </c>
      <c r="Q38" s="56"/>
    </row>
    <row r="39" spans="1:18" ht="14.25" hidden="1" customHeight="1">
      <c r="A39" s="55">
        <v>2</v>
      </c>
      <c r="B39" s="51">
        <v>1</v>
      </c>
      <c r="C39" s="52">
        <v>1</v>
      </c>
      <c r="D39" s="53">
        <v>1</v>
      </c>
      <c r="E39" s="51">
        <v>1</v>
      </c>
      <c r="F39" s="54"/>
      <c r="G39" s="234" t="s">
        <v>34</v>
      </c>
      <c r="H39" s="35">
        <v>5</v>
      </c>
      <c r="I39" s="44">
        <f>SUM(I40)</f>
        <v>0</v>
      </c>
      <c r="J39" s="44">
        <f>SUM(J40)</f>
        <v>0</v>
      </c>
      <c r="K39" s="44">
        <f>SUM(K40)</f>
        <v>0</v>
      </c>
      <c r="L39" s="44">
        <f>SUM(L40)</f>
        <v>0</v>
      </c>
      <c r="Q39" s="56"/>
    </row>
    <row r="40" spans="1:18" ht="14.25" hidden="1" customHeight="1">
      <c r="A40" s="55">
        <v>2</v>
      </c>
      <c r="B40" s="51">
        <v>1</v>
      </c>
      <c r="C40" s="52">
        <v>1</v>
      </c>
      <c r="D40" s="53">
        <v>1</v>
      </c>
      <c r="E40" s="51">
        <v>1</v>
      </c>
      <c r="F40" s="54">
        <v>1</v>
      </c>
      <c r="G40" s="234" t="s">
        <v>34</v>
      </c>
      <c r="H40" s="35">
        <v>6</v>
      </c>
      <c r="I40" s="57"/>
      <c r="J40" s="236"/>
      <c r="K40" s="236"/>
      <c r="L40" s="236"/>
      <c r="Q40" s="56"/>
    </row>
    <row r="41" spans="1:18" ht="12.75" hidden="1" customHeight="1">
      <c r="A41" s="55">
        <v>2</v>
      </c>
      <c r="B41" s="51">
        <v>1</v>
      </c>
      <c r="C41" s="52">
        <v>1</v>
      </c>
      <c r="D41" s="53">
        <v>1</v>
      </c>
      <c r="E41" s="51">
        <v>2</v>
      </c>
      <c r="F41" s="54"/>
      <c r="G41" s="234" t="s">
        <v>325</v>
      </c>
      <c r="H41" s="35">
        <v>7</v>
      </c>
      <c r="I41" s="44">
        <f>I42</f>
        <v>0</v>
      </c>
      <c r="J41" s="44">
        <f>J42</f>
        <v>0</v>
      </c>
      <c r="K41" s="44">
        <f>K42</f>
        <v>0</v>
      </c>
      <c r="L41" s="44">
        <f>L42</f>
        <v>0</v>
      </c>
      <c r="Q41" s="56"/>
    </row>
    <row r="42" spans="1:18" ht="12.75" hidden="1" customHeight="1">
      <c r="A42" s="55">
        <v>2</v>
      </c>
      <c r="B42" s="51">
        <v>1</v>
      </c>
      <c r="C42" s="52">
        <v>1</v>
      </c>
      <c r="D42" s="53">
        <v>1</v>
      </c>
      <c r="E42" s="51">
        <v>2</v>
      </c>
      <c r="F42" s="54">
        <v>1</v>
      </c>
      <c r="G42" s="234" t="s">
        <v>325</v>
      </c>
      <c r="H42" s="35">
        <v>8</v>
      </c>
      <c r="I42" s="236"/>
      <c r="J42" s="219"/>
      <c r="K42" s="236"/>
      <c r="L42" s="219"/>
      <c r="Q42" s="56"/>
    </row>
    <row r="43" spans="1:18" ht="13.5" hidden="1" customHeight="1">
      <c r="A43" s="55">
        <v>2</v>
      </c>
      <c r="B43" s="51">
        <v>1</v>
      </c>
      <c r="C43" s="52">
        <v>2</v>
      </c>
      <c r="D43" s="53"/>
      <c r="E43" s="51"/>
      <c r="F43" s="54"/>
      <c r="G43" s="234" t="s">
        <v>36</v>
      </c>
      <c r="H43" s="35">
        <v>9</v>
      </c>
      <c r="I43" s="44">
        <f t="shared" ref="I43:L45" si="0">I44</f>
        <v>0</v>
      </c>
      <c r="J43" s="222">
        <f t="shared" si="0"/>
        <v>0</v>
      </c>
      <c r="K43" s="44">
        <f t="shared" si="0"/>
        <v>0</v>
      </c>
      <c r="L43" s="222">
        <f t="shared" si="0"/>
        <v>0</v>
      </c>
      <c r="Q43" s="56"/>
    </row>
    <row r="44" spans="1:18" ht="13.5" hidden="1" customHeight="1">
      <c r="A44" s="55">
        <v>2</v>
      </c>
      <c r="B44" s="51">
        <v>1</v>
      </c>
      <c r="C44" s="52">
        <v>2</v>
      </c>
      <c r="D44" s="53">
        <v>1</v>
      </c>
      <c r="E44" s="51"/>
      <c r="F44" s="54"/>
      <c r="G44" s="53" t="s">
        <v>36</v>
      </c>
      <c r="H44" s="35">
        <v>10</v>
      </c>
      <c r="I44" s="44">
        <f t="shared" si="0"/>
        <v>0</v>
      </c>
      <c r="J44" s="222">
        <f t="shared" si="0"/>
        <v>0</v>
      </c>
      <c r="K44" s="222">
        <f t="shared" si="0"/>
        <v>0</v>
      </c>
      <c r="L44" s="222">
        <f t="shared" si="0"/>
        <v>0</v>
      </c>
      <c r="Q44" s="9"/>
    </row>
    <row r="45" spans="1:18" ht="13.5" hidden="1" customHeight="1">
      <c r="A45" s="55">
        <v>2</v>
      </c>
      <c r="B45" s="51">
        <v>1</v>
      </c>
      <c r="C45" s="52">
        <v>2</v>
      </c>
      <c r="D45" s="53">
        <v>1</v>
      </c>
      <c r="E45" s="51">
        <v>1</v>
      </c>
      <c r="F45" s="54"/>
      <c r="G45" s="53" t="s">
        <v>36</v>
      </c>
      <c r="H45" s="35">
        <v>11</v>
      </c>
      <c r="I45" s="222">
        <f t="shared" si="0"/>
        <v>0</v>
      </c>
      <c r="J45" s="222">
        <f t="shared" si="0"/>
        <v>0</v>
      </c>
      <c r="K45" s="222">
        <f t="shared" si="0"/>
        <v>0</v>
      </c>
      <c r="L45" s="222">
        <f t="shared" si="0"/>
        <v>0</v>
      </c>
      <c r="Q45" s="56"/>
    </row>
    <row r="46" spans="1:18" ht="14.25" hidden="1" customHeight="1">
      <c r="A46" s="55">
        <v>2</v>
      </c>
      <c r="B46" s="51">
        <v>1</v>
      </c>
      <c r="C46" s="52">
        <v>2</v>
      </c>
      <c r="D46" s="53">
        <v>1</v>
      </c>
      <c r="E46" s="51">
        <v>1</v>
      </c>
      <c r="F46" s="54">
        <v>1</v>
      </c>
      <c r="G46" s="53" t="s">
        <v>36</v>
      </c>
      <c r="H46" s="35">
        <v>12</v>
      </c>
      <c r="I46" s="219"/>
      <c r="J46" s="236"/>
      <c r="K46" s="236"/>
      <c r="L46" s="236"/>
      <c r="Q46" s="56"/>
    </row>
    <row r="47" spans="1:18" ht="26.25" hidden="1" customHeight="1">
      <c r="A47" s="58">
        <v>2</v>
      </c>
      <c r="B47" s="59">
        <v>2</v>
      </c>
      <c r="C47" s="47"/>
      <c r="D47" s="48"/>
      <c r="E47" s="49"/>
      <c r="F47" s="50"/>
      <c r="G47" s="254" t="s">
        <v>37</v>
      </c>
      <c r="H47" s="35">
        <v>13</v>
      </c>
      <c r="I47" s="226">
        <f t="shared" ref="I47:L49" si="1">I48</f>
        <v>0</v>
      </c>
      <c r="J47" s="224">
        <f t="shared" si="1"/>
        <v>0</v>
      </c>
      <c r="K47" s="226">
        <f t="shared" si="1"/>
        <v>0</v>
      </c>
      <c r="L47" s="226">
        <f t="shared" si="1"/>
        <v>0</v>
      </c>
    </row>
    <row r="48" spans="1:18" ht="27" hidden="1" customHeight="1">
      <c r="A48" s="55">
        <v>2</v>
      </c>
      <c r="B48" s="51">
        <v>2</v>
      </c>
      <c r="C48" s="52">
        <v>1</v>
      </c>
      <c r="D48" s="53"/>
      <c r="E48" s="51"/>
      <c r="F48" s="54"/>
      <c r="G48" s="48" t="s">
        <v>37</v>
      </c>
      <c r="H48" s="35">
        <v>14</v>
      </c>
      <c r="I48" s="222">
        <f t="shared" si="1"/>
        <v>0</v>
      </c>
      <c r="J48" s="44">
        <f t="shared" si="1"/>
        <v>0</v>
      </c>
      <c r="K48" s="222">
        <f t="shared" si="1"/>
        <v>0</v>
      </c>
      <c r="L48" s="44">
        <f t="shared" si="1"/>
        <v>0</v>
      </c>
      <c r="Q48" s="9"/>
      <c r="R48" s="56"/>
    </row>
    <row r="49" spans="1:18" ht="15.75" hidden="1" customHeight="1">
      <c r="A49" s="55">
        <v>2</v>
      </c>
      <c r="B49" s="51">
        <v>2</v>
      </c>
      <c r="C49" s="52">
        <v>1</v>
      </c>
      <c r="D49" s="53">
        <v>1</v>
      </c>
      <c r="E49" s="51"/>
      <c r="F49" s="54"/>
      <c r="G49" s="48" t="s">
        <v>37</v>
      </c>
      <c r="H49" s="35">
        <v>15</v>
      </c>
      <c r="I49" s="222">
        <f t="shared" si="1"/>
        <v>0</v>
      </c>
      <c r="J49" s="44">
        <f t="shared" si="1"/>
        <v>0</v>
      </c>
      <c r="K49" s="244">
        <f t="shared" si="1"/>
        <v>0</v>
      </c>
      <c r="L49" s="244">
        <f t="shared" si="1"/>
        <v>0</v>
      </c>
      <c r="Q49" s="56"/>
      <c r="R49" s="9"/>
    </row>
    <row r="50" spans="1:18" ht="24.75" hidden="1" customHeight="1">
      <c r="A50" s="60">
        <v>2</v>
      </c>
      <c r="B50" s="61">
        <v>2</v>
      </c>
      <c r="C50" s="62">
        <v>1</v>
      </c>
      <c r="D50" s="63">
        <v>1</v>
      </c>
      <c r="E50" s="61">
        <v>1</v>
      </c>
      <c r="F50" s="64"/>
      <c r="G50" s="48" t="s">
        <v>37</v>
      </c>
      <c r="H50" s="35">
        <v>16</v>
      </c>
      <c r="I50" s="229">
        <f>SUM(I51:I67)</f>
        <v>0</v>
      </c>
      <c r="J50" s="229">
        <f>SUM(J51:J67)</f>
        <v>0</v>
      </c>
      <c r="K50" s="227">
        <f>SUM(K51:K67)</f>
        <v>0</v>
      </c>
      <c r="L50" s="227">
        <f>SUM(L51:L67)</f>
        <v>0</v>
      </c>
      <c r="Q50" s="56"/>
      <c r="R50" s="9"/>
    </row>
    <row r="51" spans="1:18" ht="15.75" hidden="1" customHeight="1">
      <c r="A51" s="55">
        <v>2</v>
      </c>
      <c r="B51" s="51">
        <v>2</v>
      </c>
      <c r="C51" s="52">
        <v>1</v>
      </c>
      <c r="D51" s="53">
        <v>1</v>
      </c>
      <c r="E51" s="51">
        <v>1</v>
      </c>
      <c r="F51" s="65">
        <v>1</v>
      </c>
      <c r="G51" s="53" t="s">
        <v>38</v>
      </c>
      <c r="H51" s="35">
        <v>17</v>
      </c>
      <c r="I51" s="236"/>
      <c r="J51" s="236"/>
      <c r="K51" s="236"/>
      <c r="L51" s="236"/>
      <c r="Q51" s="56"/>
      <c r="R51" s="9"/>
    </row>
    <row r="52" spans="1:18" ht="26.25" hidden="1" customHeight="1">
      <c r="A52" s="55">
        <v>2</v>
      </c>
      <c r="B52" s="51">
        <v>2</v>
      </c>
      <c r="C52" s="52">
        <v>1</v>
      </c>
      <c r="D52" s="53">
        <v>1</v>
      </c>
      <c r="E52" s="51">
        <v>1</v>
      </c>
      <c r="F52" s="54">
        <v>2</v>
      </c>
      <c r="G52" s="53" t="s">
        <v>39</v>
      </c>
      <c r="H52" s="35">
        <v>18</v>
      </c>
      <c r="I52" s="236"/>
      <c r="J52" s="236"/>
      <c r="K52" s="236"/>
      <c r="L52" s="236"/>
      <c r="Q52" s="56"/>
      <c r="R52" s="9"/>
    </row>
    <row r="53" spans="1:18" ht="26.25" hidden="1" customHeight="1">
      <c r="A53" s="55">
        <v>2</v>
      </c>
      <c r="B53" s="51">
        <v>2</v>
      </c>
      <c r="C53" s="52">
        <v>1</v>
      </c>
      <c r="D53" s="53">
        <v>1</v>
      </c>
      <c r="E53" s="51">
        <v>1</v>
      </c>
      <c r="F53" s="54">
        <v>5</v>
      </c>
      <c r="G53" s="53" t="s">
        <v>40</v>
      </c>
      <c r="H53" s="35">
        <v>19</v>
      </c>
      <c r="I53" s="236"/>
      <c r="J53" s="236"/>
      <c r="K53" s="236"/>
      <c r="L53" s="236"/>
      <c r="Q53" s="56"/>
      <c r="R53" s="9"/>
    </row>
    <row r="54" spans="1:18" ht="27" hidden="1" customHeight="1">
      <c r="A54" s="55">
        <v>2</v>
      </c>
      <c r="B54" s="51">
        <v>2</v>
      </c>
      <c r="C54" s="52">
        <v>1</v>
      </c>
      <c r="D54" s="53">
        <v>1</v>
      </c>
      <c r="E54" s="51">
        <v>1</v>
      </c>
      <c r="F54" s="54">
        <v>6</v>
      </c>
      <c r="G54" s="53" t="s">
        <v>41</v>
      </c>
      <c r="H54" s="35">
        <v>20</v>
      </c>
      <c r="I54" s="236"/>
      <c r="J54" s="236"/>
      <c r="K54" s="236"/>
      <c r="L54" s="236"/>
      <c r="Q54" s="56"/>
      <c r="R54" s="9"/>
    </row>
    <row r="55" spans="1:18" ht="26.25" hidden="1" customHeight="1">
      <c r="A55" s="66">
        <v>2</v>
      </c>
      <c r="B55" s="49">
        <v>2</v>
      </c>
      <c r="C55" s="47">
        <v>1</v>
      </c>
      <c r="D55" s="48">
        <v>1</v>
      </c>
      <c r="E55" s="49">
        <v>1</v>
      </c>
      <c r="F55" s="50">
        <v>7</v>
      </c>
      <c r="G55" s="48" t="s">
        <v>42</v>
      </c>
      <c r="H55" s="35">
        <v>21</v>
      </c>
      <c r="I55" s="236"/>
      <c r="J55" s="236"/>
      <c r="K55" s="236"/>
      <c r="L55" s="236"/>
      <c r="Q55" s="56"/>
      <c r="R55" s="9"/>
    </row>
    <row r="56" spans="1:18" ht="12" hidden="1" customHeight="1">
      <c r="A56" s="55">
        <v>2</v>
      </c>
      <c r="B56" s="51">
        <v>2</v>
      </c>
      <c r="C56" s="52">
        <v>1</v>
      </c>
      <c r="D56" s="53">
        <v>1</v>
      </c>
      <c r="E56" s="51">
        <v>1</v>
      </c>
      <c r="F56" s="54">
        <v>11</v>
      </c>
      <c r="G56" s="53" t="s">
        <v>43</v>
      </c>
      <c r="H56" s="35">
        <v>22</v>
      </c>
      <c r="I56" s="236"/>
      <c r="J56" s="236"/>
      <c r="K56" s="236"/>
      <c r="L56" s="236"/>
      <c r="Q56" s="56"/>
      <c r="R56" s="9"/>
    </row>
    <row r="57" spans="1:18" ht="15.75" hidden="1" customHeight="1">
      <c r="A57" s="60">
        <v>2</v>
      </c>
      <c r="B57" s="67">
        <v>2</v>
      </c>
      <c r="C57" s="68">
        <v>1</v>
      </c>
      <c r="D57" s="68">
        <v>1</v>
      </c>
      <c r="E57" s="68">
        <v>1</v>
      </c>
      <c r="F57" s="69">
        <v>12</v>
      </c>
      <c r="G57" s="70" t="s">
        <v>44</v>
      </c>
      <c r="H57" s="35">
        <v>23</v>
      </c>
      <c r="I57" s="236"/>
      <c r="J57" s="236"/>
      <c r="K57" s="236"/>
      <c r="L57" s="236"/>
      <c r="Q57" s="56"/>
      <c r="R57" s="9"/>
    </row>
    <row r="58" spans="1:18" ht="26.25" hidden="1" customHeight="1">
      <c r="A58" s="55">
        <v>2</v>
      </c>
      <c r="B58" s="51">
        <v>2</v>
      </c>
      <c r="C58" s="52">
        <v>1</v>
      </c>
      <c r="D58" s="52">
        <v>1</v>
      </c>
      <c r="E58" s="52">
        <v>1</v>
      </c>
      <c r="F58" s="54">
        <v>14</v>
      </c>
      <c r="G58" s="71" t="s">
        <v>45</v>
      </c>
      <c r="H58" s="35">
        <v>24</v>
      </c>
      <c r="I58" s="236"/>
      <c r="J58" s="219"/>
      <c r="K58" s="219"/>
      <c r="L58" s="219"/>
      <c r="Q58" s="56"/>
      <c r="R58" s="9"/>
    </row>
    <row r="59" spans="1:18" ht="27.75" hidden="1" customHeight="1">
      <c r="A59" s="55">
        <v>2</v>
      </c>
      <c r="B59" s="51">
        <v>2</v>
      </c>
      <c r="C59" s="52">
        <v>1</v>
      </c>
      <c r="D59" s="52">
        <v>1</v>
      </c>
      <c r="E59" s="52">
        <v>1</v>
      </c>
      <c r="F59" s="54">
        <v>15</v>
      </c>
      <c r="G59" s="53" t="s">
        <v>46</v>
      </c>
      <c r="H59" s="35">
        <v>25</v>
      </c>
      <c r="I59" s="236"/>
      <c r="J59" s="236"/>
      <c r="K59" s="236"/>
      <c r="L59" s="236"/>
      <c r="Q59" s="56"/>
      <c r="R59" s="9"/>
    </row>
    <row r="60" spans="1:18" ht="15.75" hidden="1" customHeight="1">
      <c r="A60" s="55">
        <v>2</v>
      </c>
      <c r="B60" s="51">
        <v>2</v>
      </c>
      <c r="C60" s="52">
        <v>1</v>
      </c>
      <c r="D60" s="52">
        <v>1</v>
      </c>
      <c r="E60" s="52">
        <v>1</v>
      </c>
      <c r="F60" s="54">
        <v>16</v>
      </c>
      <c r="G60" s="53" t="s">
        <v>47</v>
      </c>
      <c r="H60" s="35">
        <v>26</v>
      </c>
      <c r="I60" s="236"/>
      <c r="J60" s="236"/>
      <c r="K60" s="236"/>
      <c r="L60" s="236"/>
      <c r="Q60" s="56"/>
      <c r="R60" s="9"/>
    </row>
    <row r="61" spans="1:18" ht="27.75" hidden="1" customHeight="1">
      <c r="A61" s="55">
        <v>2</v>
      </c>
      <c r="B61" s="51">
        <v>2</v>
      </c>
      <c r="C61" s="52">
        <v>1</v>
      </c>
      <c r="D61" s="52">
        <v>1</v>
      </c>
      <c r="E61" s="52">
        <v>1</v>
      </c>
      <c r="F61" s="54">
        <v>17</v>
      </c>
      <c r="G61" s="53" t="s">
        <v>48</v>
      </c>
      <c r="H61" s="35">
        <v>27</v>
      </c>
      <c r="I61" s="236"/>
      <c r="J61" s="219"/>
      <c r="K61" s="219"/>
      <c r="L61" s="219"/>
      <c r="Q61" s="56"/>
      <c r="R61" s="9"/>
    </row>
    <row r="62" spans="1:18" ht="14.25" hidden="1" customHeight="1">
      <c r="A62" s="55">
        <v>2</v>
      </c>
      <c r="B62" s="51">
        <v>2</v>
      </c>
      <c r="C62" s="52">
        <v>1</v>
      </c>
      <c r="D62" s="52">
        <v>1</v>
      </c>
      <c r="E62" s="52">
        <v>1</v>
      </c>
      <c r="F62" s="54">
        <v>20</v>
      </c>
      <c r="G62" s="53" t="s">
        <v>49</v>
      </c>
      <c r="H62" s="35">
        <v>28</v>
      </c>
      <c r="I62" s="236"/>
      <c r="J62" s="236"/>
      <c r="K62" s="236"/>
      <c r="L62" s="236"/>
      <c r="Q62" s="56"/>
      <c r="R62" s="9"/>
    </row>
    <row r="63" spans="1:18" ht="27.75" hidden="1" customHeight="1">
      <c r="A63" s="55">
        <v>2</v>
      </c>
      <c r="B63" s="51">
        <v>2</v>
      </c>
      <c r="C63" s="52">
        <v>1</v>
      </c>
      <c r="D63" s="52">
        <v>1</v>
      </c>
      <c r="E63" s="52">
        <v>1</v>
      </c>
      <c r="F63" s="54">
        <v>21</v>
      </c>
      <c r="G63" s="53" t="s">
        <v>50</v>
      </c>
      <c r="H63" s="35">
        <v>29</v>
      </c>
      <c r="I63" s="236"/>
      <c r="J63" s="236"/>
      <c r="K63" s="236"/>
      <c r="L63" s="236"/>
      <c r="Q63" s="56"/>
      <c r="R63" s="9"/>
    </row>
    <row r="64" spans="1:18" ht="12" hidden="1" customHeight="1">
      <c r="A64" s="55">
        <v>2</v>
      </c>
      <c r="B64" s="51">
        <v>2</v>
      </c>
      <c r="C64" s="52">
        <v>1</v>
      </c>
      <c r="D64" s="52">
        <v>1</v>
      </c>
      <c r="E64" s="52">
        <v>1</v>
      </c>
      <c r="F64" s="54">
        <v>22</v>
      </c>
      <c r="G64" s="53" t="s">
        <v>51</v>
      </c>
      <c r="H64" s="35">
        <v>30</v>
      </c>
      <c r="I64" s="236"/>
      <c r="J64" s="236"/>
      <c r="K64" s="236"/>
      <c r="L64" s="236"/>
      <c r="Q64" s="56"/>
      <c r="R64" s="9"/>
    </row>
    <row r="65" spans="1:18" ht="12" hidden="1" customHeight="1">
      <c r="A65" s="55">
        <v>2</v>
      </c>
      <c r="B65" s="51">
        <v>2</v>
      </c>
      <c r="C65" s="52">
        <v>1</v>
      </c>
      <c r="D65" s="52">
        <v>1</v>
      </c>
      <c r="E65" s="52">
        <v>1</v>
      </c>
      <c r="F65" s="54">
        <v>23</v>
      </c>
      <c r="G65" s="53" t="s">
        <v>52</v>
      </c>
      <c r="H65" s="35">
        <v>31</v>
      </c>
      <c r="I65" s="236"/>
      <c r="J65" s="236"/>
      <c r="K65" s="236"/>
      <c r="L65" s="236"/>
      <c r="Q65" s="56"/>
      <c r="R65" s="9"/>
    </row>
    <row r="66" spans="1:18" ht="12" hidden="1" customHeight="1">
      <c r="A66" s="75">
        <v>2</v>
      </c>
      <c r="B66" s="51">
        <v>2</v>
      </c>
      <c r="C66" s="52">
        <v>1</v>
      </c>
      <c r="D66" s="52">
        <v>1</v>
      </c>
      <c r="E66" s="52">
        <v>1</v>
      </c>
      <c r="F66" s="54">
        <v>24</v>
      </c>
      <c r="G66" s="53" t="s">
        <v>324</v>
      </c>
      <c r="H66" s="35">
        <v>32</v>
      </c>
      <c r="I66" s="236"/>
      <c r="J66" s="236"/>
      <c r="K66" s="236"/>
      <c r="L66" s="236"/>
      <c r="Q66" s="56"/>
      <c r="R66" s="9"/>
    </row>
    <row r="67" spans="1:18" ht="15" hidden="1" customHeight="1">
      <c r="A67" s="55">
        <v>2</v>
      </c>
      <c r="B67" s="51">
        <v>2</v>
      </c>
      <c r="C67" s="52">
        <v>1</v>
      </c>
      <c r="D67" s="52">
        <v>1</v>
      </c>
      <c r="E67" s="52">
        <v>1</v>
      </c>
      <c r="F67" s="54">
        <v>30</v>
      </c>
      <c r="G67" s="53" t="s">
        <v>53</v>
      </c>
      <c r="H67" s="35">
        <v>33</v>
      </c>
      <c r="I67" s="236"/>
      <c r="J67" s="236"/>
      <c r="K67" s="236"/>
      <c r="L67" s="236"/>
      <c r="Q67" s="56"/>
      <c r="R67" s="9"/>
    </row>
    <row r="68" spans="1:18" ht="14.25" hidden="1" customHeight="1">
      <c r="A68" s="72">
        <v>2</v>
      </c>
      <c r="B68" s="73">
        <v>3</v>
      </c>
      <c r="C68" s="46"/>
      <c r="D68" s="47"/>
      <c r="E68" s="47"/>
      <c r="F68" s="50"/>
      <c r="G68" s="262" t="s">
        <v>54</v>
      </c>
      <c r="H68" s="35">
        <v>34</v>
      </c>
      <c r="I68" s="226">
        <f>I69+I85</f>
        <v>0</v>
      </c>
      <c r="J68" s="226">
        <f>J69+J85</f>
        <v>0</v>
      </c>
      <c r="K68" s="226">
        <f>K69+K85</f>
        <v>0</v>
      </c>
      <c r="L68" s="226">
        <f>L69+L85</f>
        <v>0</v>
      </c>
    </row>
    <row r="69" spans="1:18" ht="13.5" hidden="1" customHeight="1">
      <c r="A69" s="55">
        <v>2</v>
      </c>
      <c r="B69" s="51">
        <v>3</v>
      </c>
      <c r="C69" s="52">
        <v>1</v>
      </c>
      <c r="D69" s="52"/>
      <c r="E69" s="52"/>
      <c r="F69" s="54"/>
      <c r="G69" s="53" t="s">
        <v>55</v>
      </c>
      <c r="H69" s="35">
        <v>35</v>
      </c>
      <c r="I69" s="222">
        <f>SUM(I70+I75+I80)</f>
        <v>0</v>
      </c>
      <c r="J69" s="222">
        <f>SUM(J70+J75+J80)</f>
        <v>0</v>
      </c>
      <c r="K69" s="222">
        <f>SUM(K70+K75+K80)</f>
        <v>0</v>
      </c>
      <c r="L69" s="222">
        <f>SUM(L70+L75+L80)</f>
        <v>0</v>
      </c>
      <c r="Q69" s="9"/>
      <c r="R69" s="56"/>
    </row>
    <row r="70" spans="1:18" ht="15" hidden="1" customHeight="1">
      <c r="A70" s="55">
        <v>2</v>
      </c>
      <c r="B70" s="51">
        <v>3</v>
      </c>
      <c r="C70" s="52">
        <v>1</v>
      </c>
      <c r="D70" s="52">
        <v>1</v>
      </c>
      <c r="E70" s="52"/>
      <c r="F70" s="54"/>
      <c r="G70" s="234" t="s">
        <v>56</v>
      </c>
      <c r="H70" s="35">
        <v>36</v>
      </c>
      <c r="I70" s="222">
        <f>I71</f>
        <v>0</v>
      </c>
      <c r="J70" s="223">
        <f>J71</f>
        <v>0</v>
      </c>
      <c r="K70" s="44">
        <f>K71</f>
        <v>0</v>
      </c>
      <c r="L70" s="222">
        <f>L71</f>
        <v>0</v>
      </c>
      <c r="Q70" s="56"/>
      <c r="R70" s="9"/>
    </row>
    <row r="71" spans="1:18" ht="13.5" hidden="1" customHeight="1">
      <c r="A71" s="55">
        <v>2</v>
      </c>
      <c r="B71" s="51">
        <v>3</v>
      </c>
      <c r="C71" s="52">
        <v>1</v>
      </c>
      <c r="D71" s="52">
        <v>1</v>
      </c>
      <c r="E71" s="52">
        <v>1</v>
      </c>
      <c r="F71" s="54"/>
      <c r="G71" s="53" t="s">
        <v>56</v>
      </c>
      <c r="H71" s="35">
        <v>37</v>
      </c>
      <c r="I71" s="222">
        <f>SUM(I72:I74)</f>
        <v>0</v>
      </c>
      <c r="J71" s="223">
        <f>SUM(J72:J74)</f>
        <v>0</v>
      </c>
      <c r="K71" s="44">
        <f>SUM(K72:K74)</f>
        <v>0</v>
      </c>
      <c r="L71" s="222">
        <f>SUM(L72:L74)</f>
        <v>0</v>
      </c>
      <c r="Q71" s="56"/>
      <c r="R71" s="9"/>
    </row>
    <row r="72" spans="1:18" s="74" customFormat="1" ht="25.5" hidden="1" customHeight="1">
      <c r="A72" s="55">
        <v>2</v>
      </c>
      <c r="B72" s="51">
        <v>3</v>
      </c>
      <c r="C72" s="52">
        <v>1</v>
      </c>
      <c r="D72" s="52">
        <v>1</v>
      </c>
      <c r="E72" s="52">
        <v>1</v>
      </c>
      <c r="F72" s="54">
        <v>1</v>
      </c>
      <c r="G72" s="53" t="s">
        <v>57</v>
      </c>
      <c r="H72" s="35">
        <v>38</v>
      </c>
      <c r="I72" s="219"/>
      <c r="J72" s="219"/>
      <c r="K72" s="219"/>
      <c r="L72" s="219"/>
      <c r="Q72" s="56"/>
      <c r="R72" s="9"/>
    </row>
    <row r="73" spans="1:18" ht="27.75" hidden="1" customHeight="1">
      <c r="A73" s="55">
        <v>2</v>
      </c>
      <c r="B73" s="49">
        <v>3</v>
      </c>
      <c r="C73" s="47">
        <v>1</v>
      </c>
      <c r="D73" s="47">
        <v>1</v>
      </c>
      <c r="E73" s="47">
        <v>1</v>
      </c>
      <c r="F73" s="50">
        <v>2</v>
      </c>
      <c r="G73" s="48" t="s">
        <v>323</v>
      </c>
      <c r="H73" s="35">
        <v>39</v>
      </c>
      <c r="I73" s="57"/>
      <c r="J73" s="57"/>
      <c r="K73" s="57"/>
      <c r="L73" s="57"/>
      <c r="Q73" s="56"/>
      <c r="R73" s="9"/>
    </row>
    <row r="74" spans="1:18" ht="16.5" hidden="1" customHeight="1">
      <c r="A74" s="51">
        <v>2</v>
      </c>
      <c r="B74" s="52">
        <v>3</v>
      </c>
      <c r="C74" s="52">
        <v>1</v>
      </c>
      <c r="D74" s="52">
        <v>1</v>
      </c>
      <c r="E74" s="52">
        <v>1</v>
      </c>
      <c r="F74" s="54">
        <v>3</v>
      </c>
      <c r="G74" s="53" t="s">
        <v>59</v>
      </c>
      <c r="H74" s="35">
        <v>40</v>
      </c>
      <c r="I74" s="219"/>
      <c r="J74" s="219"/>
      <c r="K74" s="219"/>
      <c r="L74" s="219"/>
      <c r="Q74" s="56"/>
      <c r="R74" s="9"/>
    </row>
    <row r="75" spans="1:18" ht="29.25" hidden="1" customHeight="1">
      <c r="A75" s="49">
        <v>2</v>
      </c>
      <c r="B75" s="47">
        <v>3</v>
      </c>
      <c r="C75" s="47">
        <v>1</v>
      </c>
      <c r="D75" s="47">
        <v>2</v>
      </c>
      <c r="E75" s="47"/>
      <c r="F75" s="50"/>
      <c r="G75" s="242" t="s">
        <v>322</v>
      </c>
      <c r="H75" s="35">
        <v>41</v>
      </c>
      <c r="I75" s="226">
        <f>I76</f>
        <v>0</v>
      </c>
      <c r="J75" s="225">
        <f>J76</f>
        <v>0</v>
      </c>
      <c r="K75" s="224">
        <f>K76</f>
        <v>0</v>
      </c>
      <c r="L75" s="224">
        <f>L76</f>
        <v>0</v>
      </c>
      <c r="Q75" s="56"/>
      <c r="R75" s="9"/>
    </row>
    <row r="76" spans="1:18" ht="27" hidden="1" customHeight="1">
      <c r="A76" s="61">
        <v>2</v>
      </c>
      <c r="B76" s="62">
        <v>3</v>
      </c>
      <c r="C76" s="62">
        <v>1</v>
      </c>
      <c r="D76" s="62">
        <v>2</v>
      </c>
      <c r="E76" s="62">
        <v>1</v>
      </c>
      <c r="F76" s="64"/>
      <c r="G76" s="242" t="s">
        <v>322</v>
      </c>
      <c r="H76" s="35">
        <v>42</v>
      </c>
      <c r="I76" s="244">
        <f>SUM(I77:I79)</f>
        <v>0</v>
      </c>
      <c r="J76" s="246">
        <f>SUM(J77:J79)</f>
        <v>0</v>
      </c>
      <c r="K76" s="245">
        <f>SUM(K77:K79)</f>
        <v>0</v>
      </c>
      <c r="L76" s="44">
        <f>SUM(L77:L79)</f>
        <v>0</v>
      </c>
      <c r="Q76" s="56"/>
      <c r="R76" s="9"/>
    </row>
    <row r="77" spans="1:18" s="74" customFormat="1" ht="27" hidden="1" customHeight="1">
      <c r="A77" s="51">
        <v>2</v>
      </c>
      <c r="B77" s="52">
        <v>3</v>
      </c>
      <c r="C77" s="52">
        <v>1</v>
      </c>
      <c r="D77" s="52">
        <v>2</v>
      </c>
      <c r="E77" s="52">
        <v>1</v>
      </c>
      <c r="F77" s="54">
        <v>1</v>
      </c>
      <c r="G77" s="249" t="s">
        <v>57</v>
      </c>
      <c r="H77" s="35">
        <v>43</v>
      </c>
      <c r="I77" s="219"/>
      <c r="J77" s="219"/>
      <c r="K77" s="219"/>
      <c r="L77" s="219"/>
      <c r="Q77" s="56"/>
      <c r="R77" s="9"/>
    </row>
    <row r="78" spans="1:18" ht="16.5" hidden="1" customHeight="1">
      <c r="A78" s="51">
        <v>2</v>
      </c>
      <c r="B78" s="52">
        <v>3</v>
      </c>
      <c r="C78" s="52">
        <v>1</v>
      </c>
      <c r="D78" s="52">
        <v>2</v>
      </c>
      <c r="E78" s="52">
        <v>1</v>
      </c>
      <c r="F78" s="54">
        <v>2</v>
      </c>
      <c r="G78" s="249" t="s">
        <v>58</v>
      </c>
      <c r="H78" s="35">
        <v>44</v>
      </c>
      <c r="I78" s="219"/>
      <c r="J78" s="219"/>
      <c r="K78" s="219"/>
      <c r="L78" s="219"/>
      <c r="Q78" s="56"/>
      <c r="R78" s="9"/>
    </row>
    <row r="79" spans="1:18" ht="15" hidden="1" customHeight="1">
      <c r="A79" s="51">
        <v>2</v>
      </c>
      <c r="B79" s="52">
        <v>3</v>
      </c>
      <c r="C79" s="52">
        <v>1</v>
      </c>
      <c r="D79" s="52">
        <v>2</v>
      </c>
      <c r="E79" s="52">
        <v>1</v>
      </c>
      <c r="F79" s="54">
        <v>3</v>
      </c>
      <c r="G79" s="249" t="s">
        <v>59</v>
      </c>
      <c r="H79" s="35">
        <v>45</v>
      </c>
      <c r="I79" s="219"/>
      <c r="J79" s="219"/>
      <c r="K79" s="219"/>
      <c r="L79" s="219"/>
      <c r="Q79" s="56"/>
      <c r="R79" s="9"/>
    </row>
    <row r="80" spans="1:18" ht="27.75" hidden="1" customHeight="1">
      <c r="A80" s="51">
        <v>2</v>
      </c>
      <c r="B80" s="52">
        <v>3</v>
      </c>
      <c r="C80" s="52">
        <v>1</v>
      </c>
      <c r="D80" s="52">
        <v>3</v>
      </c>
      <c r="E80" s="52"/>
      <c r="F80" s="54"/>
      <c r="G80" s="249" t="s">
        <v>60</v>
      </c>
      <c r="H80" s="35">
        <v>46</v>
      </c>
      <c r="I80" s="222">
        <f>I81</f>
        <v>0</v>
      </c>
      <c r="J80" s="223">
        <f>J81</f>
        <v>0</v>
      </c>
      <c r="K80" s="44">
        <f>K81</f>
        <v>0</v>
      </c>
      <c r="L80" s="44">
        <f>L81</f>
        <v>0</v>
      </c>
      <c r="Q80" s="56"/>
      <c r="R80" s="9"/>
    </row>
    <row r="81" spans="1:18" ht="26.25" hidden="1" customHeight="1">
      <c r="A81" s="51">
        <v>2</v>
      </c>
      <c r="B81" s="52">
        <v>3</v>
      </c>
      <c r="C81" s="52">
        <v>1</v>
      </c>
      <c r="D81" s="52">
        <v>3</v>
      </c>
      <c r="E81" s="52">
        <v>1</v>
      </c>
      <c r="F81" s="54"/>
      <c r="G81" s="249" t="s">
        <v>61</v>
      </c>
      <c r="H81" s="35">
        <v>47</v>
      </c>
      <c r="I81" s="222">
        <f>SUM(I82:I84)</f>
        <v>0</v>
      </c>
      <c r="J81" s="223">
        <f>SUM(J82:J84)</f>
        <v>0</v>
      </c>
      <c r="K81" s="44">
        <f>SUM(K82:K84)</f>
        <v>0</v>
      </c>
      <c r="L81" s="44">
        <f>SUM(L82:L84)</f>
        <v>0</v>
      </c>
      <c r="Q81" s="56"/>
      <c r="R81" s="9"/>
    </row>
    <row r="82" spans="1:18" ht="15" hidden="1" customHeight="1">
      <c r="A82" s="49">
        <v>2</v>
      </c>
      <c r="B82" s="47">
        <v>3</v>
      </c>
      <c r="C82" s="47">
        <v>1</v>
      </c>
      <c r="D82" s="47">
        <v>3</v>
      </c>
      <c r="E82" s="47">
        <v>1</v>
      </c>
      <c r="F82" s="50">
        <v>1</v>
      </c>
      <c r="G82" s="66" t="s">
        <v>62</v>
      </c>
      <c r="H82" s="35">
        <v>48</v>
      </c>
      <c r="I82" s="57"/>
      <c r="J82" s="57"/>
      <c r="K82" s="57"/>
      <c r="L82" s="57"/>
      <c r="Q82" s="56"/>
      <c r="R82" s="9"/>
    </row>
    <row r="83" spans="1:18" ht="16.5" hidden="1" customHeight="1">
      <c r="A83" s="51">
        <v>2</v>
      </c>
      <c r="B83" s="52">
        <v>3</v>
      </c>
      <c r="C83" s="52">
        <v>1</v>
      </c>
      <c r="D83" s="52">
        <v>3</v>
      </c>
      <c r="E83" s="52">
        <v>1</v>
      </c>
      <c r="F83" s="54">
        <v>2</v>
      </c>
      <c r="G83" s="55" t="s">
        <v>63</v>
      </c>
      <c r="H83" s="35">
        <v>49</v>
      </c>
      <c r="I83" s="219"/>
      <c r="J83" s="219"/>
      <c r="K83" s="219"/>
      <c r="L83" s="219"/>
      <c r="Q83" s="56"/>
      <c r="R83" s="9"/>
    </row>
    <row r="84" spans="1:18" ht="17.25" hidden="1" customHeight="1">
      <c r="A84" s="49">
        <v>2</v>
      </c>
      <c r="B84" s="47">
        <v>3</v>
      </c>
      <c r="C84" s="47">
        <v>1</v>
      </c>
      <c r="D84" s="47">
        <v>3</v>
      </c>
      <c r="E84" s="47">
        <v>1</v>
      </c>
      <c r="F84" s="50">
        <v>3</v>
      </c>
      <c r="G84" s="66" t="s">
        <v>64</v>
      </c>
      <c r="H84" s="35">
        <v>50</v>
      </c>
      <c r="I84" s="57"/>
      <c r="J84" s="57"/>
      <c r="K84" s="57"/>
      <c r="L84" s="57"/>
      <c r="Q84" s="56"/>
      <c r="R84" s="9"/>
    </row>
    <row r="85" spans="1:18" ht="12.75" hidden="1" customHeight="1">
      <c r="A85" s="49">
        <v>2</v>
      </c>
      <c r="B85" s="47">
        <v>3</v>
      </c>
      <c r="C85" s="47">
        <v>2</v>
      </c>
      <c r="D85" s="47"/>
      <c r="E85" s="47"/>
      <c r="F85" s="50"/>
      <c r="G85" s="66" t="s">
        <v>65</v>
      </c>
      <c r="H85" s="35">
        <v>51</v>
      </c>
      <c r="I85" s="222">
        <f t="shared" ref="I85:L86" si="2">I86</f>
        <v>0</v>
      </c>
      <c r="J85" s="222">
        <f t="shared" si="2"/>
        <v>0</v>
      </c>
      <c r="K85" s="222">
        <f t="shared" si="2"/>
        <v>0</v>
      </c>
      <c r="L85" s="222">
        <f t="shared" si="2"/>
        <v>0</v>
      </c>
    </row>
    <row r="86" spans="1:18" ht="12" hidden="1" customHeight="1">
      <c r="A86" s="49">
        <v>2</v>
      </c>
      <c r="B86" s="47">
        <v>3</v>
      </c>
      <c r="C86" s="47">
        <v>2</v>
      </c>
      <c r="D86" s="47">
        <v>1</v>
      </c>
      <c r="E86" s="47"/>
      <c r="F86" s="50"/>
      <c r="G86" s="66" t="s">
        <v>65</v>
      </c>
      <c r="H86" s="35">
        <v>52</v>
      </c>
      <c r="I86" s="222">
        <f t="shared" si="2"/>
        <v>0</v>
      </c>
      <c r="J86" s="222">
        <f t="shared" si="2"/>
        <v>0</v>
      </c>
      <c r="K86" s="222">
        <f t="shared" si="2"/>
        <v>0</v>
      </c>
      <c r="L86" s="222">
        <f t="shared" si="2"/>
        <v>0</v>
      </c>
    </row>
    <row r="87" spans="1:18" ht="15.75" hidden="1" customHeight="1">
      <c r="A87" s="49">
        <v>2</v>
      </c>
      <c r="B87" s="47">
        <v>3</v>
      </c>
      <c r="C87" s="47">
        <v>2</v>
      </c>
      <c r="D87" s="47">
        <v>1</v>
      </c>
      <c r="E87" s="47">
        <v>1</v>
      </c>
      <c r="F87" s="50"/>
      <c r="G87" s="66" t="s">
        <v>65</v>
      </c>
      <c r="H87" s="35">
        <v>53</v>
      </c>
      <c r="I87" s="222">
        <f>SUM(I88)</f>
        <v>0</v>
      </c>
      <c r="J87" s="222">
        <f>SUM(J88)</f>
        <v>0</v>
      </c>
      <c r="K87" s="222">
        <f>SUM(K88)</f>
        <v>0</v>
      </c>
      <c r="L87" s="222">
        <f>SUM(L88)</f>
        <v>0</v>
      </c>
    </row>
    <row r="88" spans="1:18" ht="13.5" hidden="1" customHeight="1">
      <c r="A88" s="49">
        <v>2</v>
      </c>
      <c r="B88" s="47">
        <v>3</v>
      </c>
      <c r="C88" s="47">
        <v>2</v>
      </c>
      <c r="D88" s="47">
        <v>1</v>
      </c>
      <c r="E88" s="47">
        <v>1</v>
      </c>
      <c r="F88" s="50">
        <v>1</v>
      </c>
      <c r="G88" s="66" t="s">
        <v>65</v>
      </c>
      <c r="H88" s="35">
        <v>54</v>
      </c>
      <c r="I88" s="219"/>
      <c r="J88" s="219"/>
      <c r="K88" s="219"/>
      <c r="L88" s="219"/>
    </row>
    <row r="89" spans="1:18" ht="16.5" hidden="1" customHeight="1">
      <c r="A89" s="40">
        <v>2</v>
      </c>
      <c r="B89" s="41">
        <v>4</v>
      </c>
      <c r="C89" s="41"/>
      <c r="D89" s="41"/>
      <c r="E89" s="41"/>
      <c r="F89" s="43"/>
      <c r="G89" s="261" t="s">
        <v>66</v>
      </c>
      <c r="H89" s="35">
        <v>55</v>
      </c>
      <c r="I89" s="222">
        <f t="shared" ref="I89:L91" si="3">I90</f>
        <v>0</v>
      </c>
      <c r="J89" s="223">
        <f t="shared" si="3"/>
        <v>0</v>
      </c>
      <c r="K89" s="44">
        <f t="shared" si="3"/>
        <v>0</v>
      </c>
      <c r="L89" s="44">
        <f t="shared" si="3"/>
        <v>0</v>
      </c>
    </row>
    <row r="90" spans="1:18" ht="15.75" hidden="1" customHeight="1">
      <c r="A90" s="51">
        <v>2</v>
      </c>
      <c r="B90" s="52">
        <v>4</v>
      </c>
      <c r="C90" s="52">
        <v>1</v>
      </c>
      <c r="D90" s="52"/>
      <c r="E90" s="52"/>
      <c r="F90" s="54"/>
      <c r="G90" s="55" t="s">
        <v>67</v>
      </c>
      <c r="H90" s="35">
        <v>56</v>
      </c>
      <c r="I90" s="222">
        <f t="shared" si="3"/>
        <v>0</v>
      </c>
      <c r="J90" s="223">
        <f t="shared" si="3"/>
        <v>0</v>
      </c>
      <c r="K90" s="44">
        <f t="shared" si="3"/>
        <v>0</v>
      </c>
      <c r="L90" s="44">
        <f t="shared" si="3"/>
        <v>0</v>
      </c>
    </row>
    <row r="91" spans="1:18" ht="17.25" hidden="1" customHeight="1">
      <c r="A91" s="51">
        <v>2</v>
      </c>
      <c r="B91" s="52">
        <v>4</v>
      </c>
      <c r="C91" s="52">
        <v>1</v>
      </c>
      <c r="D91" s="52">
        <v>1</v>
      </c>
      <c r="E91" s="52"/>
      <c r="F91" s="54"/>
      <c r="G91" s="55" t="s">
        <v>67</v>
      </c>
      <c r="H91" s="35">
        <v>57</v>
      </c>
      <c r="I91" s="222">
        <f t="shared" si="3"/>
        <v>0</v>
      </c>
      <c r="J91" s="223">
        <f t="shared" si="3"/>
        <v>0</v>
      </c>
      <c r="K91" s="44">
        <f t="shared" si="3"/>
        <v>0</v>
      </c>
      <c r="L91" s="44">
        <f t="shared" si="3"/>
        <v>0</v>
      </c>
    </row>
    <row r="92" spans="1:18" ht="18" hidden="1" customHeight="1">
      <c r="A92" s="51">
        <v>2</v>
      </c>
      <c r="B92" s="52">
        <v>4</v>
      </c>
      <c r="C92" s="52">
        <v>1</v>
      </c>
      <c r="D92" s="52">
        <v>1</v>
      </c>
      <c r="E92" s="52">
        <v>1</v>
      </c>
      <c r="F92" s="54"/>
      <c r="G92" s="55" t="s">
        <v>67</v>
      </c>
      <c r="H92" s="35">
        <v>58</v>
      </c>
      <c r="I92" s="222">
        <f>SUM(I93:I95)</f>
        <v>0</v>
      </c>
      <c r="J92" s="223">
        <f>SUM(J93:J95)</f>
        <v>0</v>
      </c>
      <c r="K92" s="44">
        <f>SUM(K93:K95)</f>
        <v>0</v>
      </c>
      <c r="L92" s="44">
        <f>SUM(L93:L95)</f>
        <v>0</v>
      </c>
    </row>
    <row r="93" spans="1:18" ht="14.25" hidden="1" customHeight="1">
      <c r="A93" s="51">
        <v>2</v>
      </c>
      <c r="B93" s="52">
        <v>4</v>
      </c>
      <c r="C93" s="52">
        <v>1</v>
      </c>
      <c r="D93" s="52">
        <v>1</v>
      </c>
      <c r="E93" s="52">
        <v>1</v>
      </c>
      <c r="F93" s="54">
        <v>1</v>
      </c>
      <c r="G93" s="55" t="s">
        <v>68</v>
      </c>
      <c r="H93" s="35">
        <v>59</v>
      </c>
      <c r="I93" s="219"/>
      <c r="J93" s="219"/>
      <c r="K93" s="219"/>
      <c r="L93" s="219"/>
    </row>
    <row r="94" spans="1:18" ht="13.5" hidden="1" customHeight="1">
      <c r="A94" s="51">
        <v>2</v>
      </c>
      <c r="B94" s="51">
        <v>4</v>
      </c>
      <c r="C94" s="51">
        <v>1</v>
      </c>
      <c r="D94" s="52">
        <v>1</v>
      </c>
      <c r="E94" s="52">
        <v>1</v>
      </c>
      <c r="F94" s="76">
        <v>2</v>
      </c>
      <c r="G94" s="53" t="s">
        <v>69</v>
      </c>
      <c r="H94" s="35">
        <v>60</v>
      </c>
      <c r="I94" s="219"/>
      <c r="J94" s="219"/>
      <c r="K94" s="219"/>
      <c r="L94" s="219"/>
    </row>
    <row r="95" spans="1:18" ht="13.5" hidden="1" customHeight="1">
      <c r="A95" s="51">
        <v>2</v>
      </c>
      <c r="B95" s="52">
        <v>4</v>
      </c>
      <c r="C95" s="51">
        <v>1</v>
      </c>
      <c r="D95" s="52">
        <v>1</v>
      </c>
      <c r="E95" s="52">
        <v>1</v>
      </c>
      <c r="F95" s="76">
        <v>3</v>
      </c>
      <c r="G95" s="53" t="s">
        <v>70</v>
      </c>
      <c r="H95" s="35">
        <v>61</v>
      </c>
      <c r="I95" s="219"/>
      <c r="J95" s="219"/>
      <c r="K95" s="219"/>
      <c r="L95" s="219"/>
    </row>
    <row r="96" spans="1:18" ht="13.5" hidden="1" customHeight="1">
      <c r="A96" s="40">
        <v>2</v>
      </c>
      <c r="B96" s="41">
        <v>5</v>
      </c>
      <c r="C96" s="40"/>
      <c r="D96" s="41"/>
      <c r="E96" s="41"/>
      <c r="F96" s="77"/>
      <c r="G96" s="252" t="s">
        <v>71</v>
      </c>
      <c r="H96" s="35">
        <v>62</v>
      </c>
      <c r="I96" s="222">
        <f>SUM(I97+I102+I107)</f>
        <v>0</v>
      </c>
      <c r="J96" s="223">
        <f>SUM(J97+J102+J107)</f>
        <v>0</v>
      </c>
      <c r="K96" s="44">
        <f>SUM(K97+K102+K107)</f>
        <v>0</v>
      </c>
      <c r="L96" s="44">
        <f>SUM(L97+L102+L107)</f>
        <v>0</v>
      </c>
    </row>
    <row r="97" spans="1:12" ht="13.5" hidden="1" customHeight="1">
      <c r="A97" s="49">
        <v>2</v>
      </c>
      <c r="B97" s="47">
        <v>5</v>
      </c>
      <c r="C97" s="49">
        <v>1</v>
      </c>
      <c r="D97" s="47"/>
      <c r="E97" s="47"/>
      <c r="F97" s="78"/>
      <c r="G97" s="242" t="s">
        <v>72</v>
      </c>
      <c r="H97" s="35">
        <v>63</v>
      </c>
      <c r="I97" s="226">
        <f t="shared" ref="I97:L98" si="4">I98</f>
        <v>0</v>
      </c>
      <c r="J97" s="225">
        <f t="shared" si="4"/>
        <v>0</v>
      </c>
      <c r="K97" s="224">
        <f t="shared" si="4"/>
        <v>0</v>
      </c>
      <c r="L97" s="224">
        <f t="shared" si="4"/>
        <v>0</v>
      </c>
    </row>
    <row r="98" spans="1:12" ht="13.5" hidden="1" customHeight="1">
      <c r="A98" s="51">
        <v>2</v>
      </c>
      <c r="B98" s="52">
        <v>5</v>
      </c>
      <c r="C98" s="51">
        <v>1</v>
      </c>
      <c r="D98" s="52">
        <v>1</v>
      </c>
      <c r="E98" s="52"/>
      <c r="F98" s="76"/>
      <c r="G98" s="234" t="s">
        <v>72</v>
      </c>
      <c r="H98" s="35">
        <v>64</v>
      </c>
      <c r="I98" s="222">
        <f t="shared" si="4"/>
        <v>0</v>
      </c>
      <c r="J98" s="223">
        <f t="shared" si="4"/>
        <v>0</v>
      </c>
      <c r="K98" s="44">
        <f t="shared" si="4"/>
        <v>0</v>
      </c>
      <c r="L98" s="44">
        <f t="shared" si="4"/>
        <v>0</v>
      </c>
    </row>
    <row r="99" spans="1:12" ht="13.5" hidden="1" customHeight="1">
      <c r="A99" s="51">
        <v>2</v>
      </c>
      <c r="B99" s="52">
        <v>5</v>
      </c>
      <c r="C99" s="51">
        <v>1</v>
      </c>
      <c r="D99" s="52">
        <v>1</v>
      </c>
      <c r="E99" s="52">
        <v>1</v>
      </c>
      <c r="F99" s="76"/>
      <c r="G99" s="234" t="s">
        <v>72</v>
      </c>
      <c r="H99" s="35">
        <v>65</v>
      </c>
      <c r="I99" s="222">
        <f>SUM(I100:I101)</f>
        <v>0</v>
      </c>
      <c r="J99" s="223">
        <f>SUM(J100:J101)</f>
        <v>0</v>
      </c>
      <c r="K99" s="44">
        <f>SUM(K100:K101)</f>
        <v>0</v>
      </c>
      <c r="L99" s="44">
        <f>SUM(L100:L101)</f>
        <v>0</v>
      </c>
    </row>
    <row r="100" spans="1:12" ht="26.25" hidden="1" customHeight="1">
      <c r="A100" s="51">
        <v>2</v>
      </c>
      <c r="B100" s="52">
        <v>5</v>
      </c>
      <c r="C100" s="51">
        <v>1</v>
      </c>
      <c r="D100" s="52">
        <v>1</v>
      </c>
      <c r="E100" s="52">
        <v>1</v>
      </c>
      <c r="F100" s="76">
        <v>1</v>
      </c>
      <c r="G100" s="234" t="s">
        <v>321</v>
      </c>
      <c r="H100" s="35">
        <v>66</v>
      </c>
      <c r="I100" s="219"/>
      <c r="J100" s="219"/>
      <c r="K100" s="219"/>
      <c r="L100" s="219"/>
    </row>
    <row r="101" spans="1:12" ht="15.75" hidden="1" customHeight="1">
      <c r="A101" s="51">
        <v>2</v>
      </c>
      <c r="B101" s="52">
        <v>5</v>
      </c>
      <c r="C101" s="51">
        <v>1</v>
      </c>
      <c r="D101" s="52">
        <v>1</v>
      </c>
      <c r="E101" s="52">
        <v>1</v>
      </c>
      <c r="F101" s="76">
        <v>2</v>
      </c>
      <c r="G101" s="234" t="s">
        <v>74</v>
      </c>
      <c r="H101" s="35">
        <v>67</v>
      </c>
      <c r="I101" s="219"/>
      <c r="J101" s="219"/>
      <c r="K101" s="219"/>
      <c r="L101" s="219"/>
    </row>
    <row r="102" spans="1:12" ht="12" hidden="1" customHeight="1">
      <c r="A102" s="51">
        <v>2</v>
      </c>
      <c r="B102" s="52">
        <v>5</v>
      </c>
      <c r="C102" s="51">
        <v>2</v>
      </c>
      <c r="D102" s="52"/>
      <c r="E102" s="52"/>
      <c r="F102" s="76"/>
      <c r="G102" s="234" t="s">
        <v>75</v>
      </c>
      <c r="H102" s="35">
        <v>68</v>
      </c>
      <c r="I102" s="222">
        <f t="shared" ref="I102:L103" si="5">I103</f>
        <v>0</v>
      </c>
      <c r="J102" s="223">
        <f t="shared" si="5"/>
        <v>0</v>
      </c>
      <c r="K102" s="44">
        <f t="shared" si="5"/>
        <v>0</v>
      </c>
      <c r="L102" s="222">
        <f t="shared" si="5"/>
        <v>0</v>
      </c>
    </row>
    <row r="103" spans="1:12" ht="15.75" hidden="1" customHeight="1">
      <c r="A103" s="55">
        <v>2</v>
      </c>
      <c r="B103" s="51">
        <v>5</v>
      </c>
      <c r="C103" s="52">
        <v>2</v>
      </c>
      <c r="D103" s="53">
        <v>1</v>
      </c>
      <c r="E103" s="51"/>
      <c r="F103" s="76"/>
      <c r="G103" s="234" t="s">
        <v>75</v>
      </c>
      <c r="H103" s="35">
        <v>69</v>
      </c>
      <c r="I103" s="222">
        <f t="shared" si="5"/>
        <v>0</v>
      </c>
      <c r="J103" s="223">
        <f t="shared" si="5"/>
        <v>0</v>
      </c>
      <c r="K103" s="44">
        <f t="shared" si="5"/>
        <v>0</v>
      </c>
      <c r="L103" s="222">
        <f t="shared" si="5"/>
        <v>0</v>
      </c>
    </row>
    <row r="104" spans="1:12" ht="15" hidden="1" customHeight="1">
      <c r="A104" s="55">
        <v>2</v>
      </c>
      <c r="B104" s="51">
        <v>5</v>
      </c>
      <c r="C104" s="52">
        <v>2</v>
      </c>
      <c r="D104" s="53">
        <v>1</v>
      </c>
      <c r="E104" s="51">
        <v>1</v>
      </c>
      <c r="F104" s="76"/>
      <c r="G104" s="234" t="s">
        <v>75</v>
      </c>
      <c r="H104" s="35">
        <v>70</v>
      </c>
      <c r="I104" s="222">
        <f>SUM(I105:I106)</f>
        <v>0</v>
      </c>
      <c r="J104" s="223">
        <f>SUM(J105:J106)</f>
        <v>0</v>
      </c>
      <c r="K104" s="44">
        <f>SUM(K105:K106)</f>
        <v>0</v>
      </c>
      <c r="L104" s="222">
        <f>SUM(L105:L106)</f>
        <v>0</v>
      </c>
    </row>
    <row r="105" spans="1:12" ht="26.25" hidden="1" customHeight="1">
      <c r="A105" s="55">
        <v>2</v>
      </c>
      <c r="B105" s="51">
        <v>5</v>
      </c>
      <c r="C105" s="52">
        <v>2</v>
      </c>
      <c r="D105" s="53">
        <v>1</v>
      </c>
      <c r="E105" s="51">
        <v>1</v>
      </c>
      <c r="F105" s="76">
        <v>1</v>
      </c>
      <c r="G105" s="234" t="s">
        <v>320</v>
      </c>
      <c r="H105" s="35">
        <v>71</v>
      </c>
      <c r="I105" s="219"/>
      <c r="J105" s="219"/>
      <c r="K105" s="219"/>
      <c r="L105" s="219"/>
    </row>
    <row r="106" spans="1:12" ht="25.5" hidden="1" customHeight="1">
      <c r="A106" s="55">
        <v>2</v>
      </c>
      <c r="B106" s="51">
        <v>5</v>
      </c>
      <c r="C106" s="52">
        <v>2</v>
      </c>
      <c r="D106" s="53">
        <v>1</v>
      </c>
      <c r="E106" s="51">
        <v>1</v>
      </c>
      <c r="F106" s="76">
        <v>2</v>
      </c>
      <c r="G106" s="234" t="s">
        <v>77</v>
      </c>
      <c r="H106" s="35">
        <v>72</v>
      </c>
      <c r="I106" s="219"/>
      <c r="J106" s="219"/>
      <c r="K106" s="219"/>
      <c r="L106" s="219"/>
    </row>
    <row r="107" spans="1:12" ht="28.5" hidden="1" customHeight="1">
      <c r="A107" s="55">
        <v>2</v>
      </c>
      <c r="B107" s="51">
        <v>5</v>
      </c>
      <c r="C107" s="52">
        <v>3</v>
      </c>
      <c r="D107" s="53"/>
      <c r="E107" s="51"/>
      <c r="F107" s="76"/>
      <c r="G107" s="234" t="s">
        <v>78</v>
      </c>
      <c r="H107" s="35">
        <v>73</v>
      </c>
      <c r="I107" s="222">
        <f>I108+I114</f>
        <v>0</v>
      </c>
      <c r="J107" s="222">
        <f>J108+J114</f>
        <v>0</v>
      </c>
      <c r="K107" s="222">
        <f>K108+K114</f>
        <v>0</v>
      </c>
      <c r="L107" s="222">
        <f>L108+L114</f>
        <v>0</v>
      </c>
    </row>
    <row r="108" spans="1:12" ht="41.25" hidden="1" customHeight="1">
      <c r="A108" s="55">
        <v>2</v>
      </c>
      <c r="B108" s="51">
        <v>5</v>
      </c>
      <c r="C108" s="52">
        <v>3</v>
      </c>
      <c r="D108" s="53">
        <v>1</v>
      </c>
      <c r="E108" s="51"/>
      <c r="F108" s="76"/>
      <c r="G108" s="53" t="s">
        <v>319</v>
      </c>
      <c r="H108" s="35">
        <v>74</v>
      </c>
      <c r="I108" s="222">
        <f>I109</f>
        <v>0</v>
      </c>
      <c r="J108" s="223">
        <f>J109</f>
        <v>0</v>
      </c>
      <c r="K108" s="44">
        <f>K109</f>
        <v>0</v>
      </c>
      <c r="L108" s="222">
        <f>L109</f>
        <v>0</v>
      </c>
    </row>
    <row r="109" spans="1:12" ht="39.75" hidden="1" customHeight="1">
      <c r="A109" s="60">
        <v>2</v>
      </c>
      <c r="B109" s="61">
        <v>5</v>
      </c>
      <c r="C109" s="62">
        <v>3</v>
      </c>
      <c r="D109" s="63">
        <v>1</v>
      </c>
      <c r="E109" s="61">
        <v>1</v>
      </c>
      <c r="F109" s="79"/>
      <c r="G109" s="63" t="s">
        <v>319</v>
      </c>
      <c r="H109" s="35">
        <v>75</v>
      </c>
      <c r="I109" s="244">
        <f>SUM(I110:I113)</f>
        <v>0</v>
      </c>
      <c r="J109" s="244">
        <f>SUM(J110:J113)</f>
        <v>0</v>
      </c>
      <c r="K109" s="244">
        <f>SUM(K110:K113)</f>
        <v>0</v>
      </c>
      <c r="L109" s="244">
        <f>SUM(L110:L113)</f>
        <v>0</v>
      </c>
    </row>
    <row r="110" spans="1:12" ht="41.25" hidden="1" customHeight="1">
      <c r="A110" s="55">
        <v>2</v>
      </c>
      <c r="B110" s="51">
        <v>5</v>
      </c>
      <c r="C110" s="52">
        <v>3</v>
      </c>
      <c r="D110" s="53">
        <v>1</v>
      </c>
      <c r="E110" s="51">
        <v>1</v>
      </c>
      <c r="F110" s="76">
        <v>1</v>
      </c>
      <c r="G110" s="53" t="s">
        <v>319</v>
      </c>
      <c r="H110" s="35">
        <v>76</v>
      </c>
      <c r="I110" s="219"/>
      <c r="J110" s="219"/>
      <c r="K110" s="219"/>
      <c r="L110" s="219"/>
    </row>
    <row r="111" spans="1:12" ht="38.25" hidden="1" customHeight="1">
      <c r="A111" s="60">
        <v>2</v>
      </c>
      <c r="B111" s="61">
        <v>5</v>
      </c>
      <c r="C111" s="62">
        <v>3</v>
      </c>
      <c r="D111" s="63">
        <v>1</v>
      </c>
      <c r="E111" s="61">
        <v>1</v>
      </c>
      <c r="F111" s="79">
        <v>2</v>
      </c>
      <c r="G111" s="63" t="s">
        <v>318</v>
      </c>
      <c r="H111" s="35">
        <v>77</v>
      </c>
      <c r="I111" s="219"/>
      <c r="J111" s="219"/>
      <c r="K111" s="219"/>
      <c r="L111" s="219"/>
    </row>
    <row r="112" spans="1:12" ht="40.5" hidden="1" customHeight="1">
      <c r="A112" s="60">
        <v>2</v>
      </c>
      <c r="B112" s="61">
        <v>5</v>
      </c>
      <c r="C112" s="62">
        <v>3</v>
      </c>
      <c r="D112" s="63">
        <v>1</v>
      </c>
      <c r="E112" s="61">
        <v>1</v>
      </c>
      <c r="F112" s="79">
        <v>3</v>
      </c>
      <c r="G112" s="63" t="s">
        <v>317</v>
      </c>
      <c r="H112" s="35">
        <v>78</v>
      </c>
      <c r="I112" s="221"/>
      <c r="J112" s="221"/>
      <c r="K112" s="221"/>
      <c r="L112" s="221"/>
    </row>
    <row r="113" spans="1:12" ht="26.25" hidden="1" customHeight="1">
      <c r="A113" s="60">
        <v>2</v>
      </c>
      <c r="B113" s="61">
        <v>5</v>
      </c>
      <c r="C113" s="62">
        <v>3</v>
      </c>
      <c r="D113" s="63">
        <v>1</v>
      </c>
      <c r="E113" s="61">
        <v>1</v>
      </c>
      <c r="F113" s="79">
        <v>4</v>
      </c>
      <c r="G113" s="63" t="s">
        <v>316</v>
      </c>
      <c r="H113" s="35">
        <v>79</v>
      </c>
      <c r="I113" s="236"/>
      <c r="J113" s="236"/>
      <c r="K113" s="236"/>
      <c r="L113" s="236"/>
    </row>
    <row r="114" spans="1:12" ht="27.75" hidden="1" customHeight="1">
      <c r="A114" s="60">
        <v>2</v>
      </c>
      <c r="B114" s="61">
        <v>5</v>
      </c>
      <c r="C114" s="62">
        <v>3</v>
      </c>
      <c r="D114" s="63">
        <v>2</v>
      </c>
      <c r="E114" s="61"/>
      <c r="F114" s="79"/>
      <c r="G114" s="63" t="s">
        <v>81</v>
      </c>
      <c r="H114" s="35">
        <v>80</v>
      </c>
      <c r="I114" s="244">
        <f>I115</f>
        <v>0</v>
      </c>
      <c r="J114" s="244">
        <f>J115</f>
        <v>0</v>
      </c>
      <c r="K114" s="244">
        <f>K115</f>
        <v>0</v>
      </c>
      <c r="L114" s="244">
        <f>L115</f>
        <v>0</v>
      </c>
    </row>
    <row r="115" spans="1:12" ht="25.5" hidden="1" customHeight="1">
      <c r="A115" s="60">
        <v>2</v>
      </c>
      <c r="B115" s="61">
        <v>5</v>
      </c>
      <c r="C115" s="62">
        <v>3</v>
      </c>
      <c r="D115" s="63">
        <v>2</v>
      </c>
      <c r="E115" s="61">
        <v>1</v>
      </c>
      <c r="F115" s="79"/>
      <c r="G115" s="63" t="s">
        <v>81</v>
      </c>
      <c r="H115" s="35">
        <v>81</v>
      </c>
      <c r="I115" s="44">
        <f>SUM(I116:I119)</f>
        <v>0</v>
      </c>
      <c r="J115" s="44">
        <f>SUM(J116:J119)</f>
        <v>0</v>
      </c>
      <c r="K115" s="44">
        <f>SUM(K116:K119)</f>
        <v>0</v>
      </c>
      <c r="L115" s="44">
        <f>SUM(L116:L119)</f>
        <v>0</v>
      </c>
    </row>
    <row r="116" spans="1:12" ht="30" hidden="1" customHeight="1">
      <c r="A116" s="60">
        <v>2</v>
      </c>
      <c r="B116" s="61">
        <v>5</v>
      </c>
      <c r="C116" s="62">
        <v>3</v>
      </c>
      <c r="D116" s="63">
        <v>2</v>
      </c>
      <c r="E116" s="61">
        <v>1</v>
      </c>
      <c r="F116" s="79">
        <v>1</v>
      </c>
      <c r="G116" s="63" t="s">
        <v>81</v>
      </c>
      <c r="H116" s="35">
        <v>82</v>
      </c>
      <c r="I116" s="219"/>
      <c r="J116" s="219"/>
      <c r="K116" s="219"/>
      <c r="L116" s="219"/>
    </row>
    <row r="117" spans="1:12" ht="32.25" hidden="1" customHeight="1">
      <c r="A117" s="60">
        <v>2</v>
      </c>
      <c r="B117" s="61">
        <v>5</v>
      </c>
      <c r="C117" s="62">
        <v>3</v>
      </c>
      <c r="D117" s="63">
        <v>2</v>
      </c>
      <c r="E117" s="61">
        <v>1</v>
      </c>
      <c r="F117" s="79">
        <v>2</v>
      </c>
      <c r="G117" s="63" t="s">
        <v>315</v>
      </c>
      <c r="H117" s="35">
        <v>83</v>
      </c>
      <c r="I117" s="219"/>
      <c r="J117" s="219"/>
      <c r="K117" s="219"/>
      <c r="L117" s="219"/>
    </row>
    <row r="118" spans="1:12" ht="27" hidden="1" customHeight="1">
      <c r="A118" s="60">
        <v>2</v>
      </c>
      <c r="B118" s="61">
        <v>5</v>
      </c>
      <c r="C118" s="62">
        <v>3</v>
      </c>
      <c r="D118" s="63">
        <v>2</v>
      </c>
      <c r="E118" s="61">
        <v>1</v>
      </c>
      <c r="F118" s="79">
        <v>3</v>
      </c>
      <c r="G118" s="63" t="s">
        <v>314</v>
      </c>
      <c r="H118" s="35">
        <v>84</v>
      </c>
      <c r="I118" s="219"/>
      <c r="J118" s="219"/>
      <c r="K118" s="219"/>
      <c r="L118" s="219"/>
    </row>
    <row r="119" spans="1:12" ht="27" hidden="1" customHeight="1">
      <c r="A119" s="60">
        <v>2</v>
      </c>
      <c r="B119" s="61">
        <v>5</v>
      </c>
      <c r="C119" s="62">
        <v>3</v>
      </c>
      <c r="D119" s="63">
        <v>2</v>
      </c>
      <c r="E119" s="61">
        <v>1</v>
      </c>
      <c r="F119" s="79">
        <v>4</v>
      </c>
      <c r="G119" s="63" t="s">
        <v>313</v>
      </c>
      <c r="H119" s="35">
        <v>85</v>
      </c>
      <c r="I119" s="219"/>
      <c r="J119" s="219"/>
      <c r="K119" s="219"/>
      <c r="L119" s="219"/>
    </row>
    <row r="120" spans="1:12" ht="16.5" hidden="1" customHeight="1">
      <c r="A120" s="75">
        <v>2</v>
      </c>
      <c r="B120" s="40">
        <v>6</v>
      </c>
      <c r="C120" s="41"/>
      <c r="D120" s="42"/>
      <c r="E120" s="40"/>
      <c r="F120" s="77"/>
      <c r="G120" s="260" t="s">
        <v>83</v>
      </c>
      <c r="H120" s="35">
        <v>86</v>
      </c>
      <c r="I120" s="222">
        <f>SUM(I121+I126+I130+I134+I138+I142)</f>
        <v>0</v>
      </c>
      <c r="J120" s="222">
        <f>SUM(J121+J126+J130+J134+J138+J142)</f>
        <v>0</v>
      </c>
      <c r="K120" s="222">
        <f>SUM(K121+K126+K130+K134+K138+K142)</f>
        <v>0</v>
      </c>
      <c r="L120" s="222">
        <f>SUM(L121+L126+L130+L134+L138+L142)</f>
        <v>0</v>
      </c>
    </row>
    <row r="121" spans="1:12" ht="14.25" hidden="1" customHeight="1">
      <c r="A121" s="60">
        <v>2</v>
      </c>
      <c r="B121" s="61">
        <v>6</v>
      </c>
      <c r="C121" s="62">
        <v>1</v>
      </c>
      <c r="D121" s="63"/>
      <c r="E121" s="61"/>
      <c r="F121" s="79"/>
      <c r="G121" s="63" t="s">
        <v>84</v>
      </c>
      <c r="H121" s="35">
        <v>87</v>
      </c>
      <c r="I121" s="244">
        <f t="shared" ref="I121:L122" si="6">I122</f>
        <v>0</v>
      </c>
      <c r="J121" s="246">
        <f t="shared" si="6"/>
        <v>0</v>
      </c>
      <c r="K121" s="245">
        <f t="shared" si="6"/>
        <v>0</v>
      </c>
      <c r="L121" s="244">
        <f t="shared" si="6"/>
        <v>0</v>
      </c>
    </row>
    <row r="122" spans="1:12" ht="14.25" hidden="1" customHeight="1">
      <c r="A122" s="55">
        <v>2</v>
      </c>
      <c r="B122" s="51">
        <v>6</v>
      </c>
      <c r="C122" s="52">
        <v>1</v>
      </c>
      <c r="D122" s="53">
        <v>1</v>
      </c>
      <c r="E122" s="51"/>
      <c r="F122" s="76"/>
      <c r="G122" s="53" t="s">
        <v>84</v>
      </c>
      <c r="H122" s="35">
        <v>88</v>
      </c>
      <c r="I122" s="222">
        <f t="shared" si="6"/>
        <v>0</v>
      </c>
      <c r="J122" s="223">
        <f t="shared" si="6"/>
        <v>0</v>
      </c>
      <c r="K122" s="44">
        <f t="shared" si="6"/>
        <v>0</v>
      </c>
      <c r="L122" s="222">
        <f t="shared" si="6"/>
        <v>0</v>
      </c>
    </row>
    <row r="123" spans="1:12" ht="13.5" hidden="1" customHeight="1">
      <c r="A123" s="55">
        <v>2</v>
      </c>
      <c r="B123" s="51">
        <v>6</v>
      </c>
      <c r="C123" s="52">
        <v>1</v>
      </c>
      <c r="D123" s="53">
        <v>1</v>
      </c>
      <c r="E123" s="51">
        <v>1</v>
      </c>
      <c r="F123" s="76"/>
      <c r="G123" s="53" t="s">
        <v>84</v>
      </c>
      <c r="H123" s="35">
        <v>89</v>
      </c>
      <c r="I123" s="222">
        <f>SUM(I124:I125)</f>
        <v>0</v>
      </c>
      <c r="J123" s="223">
        <f>SUM(J124:J125)</f>
        <v>0</v>
      </c>
      <c r="K123" s="44">
        <f>SUM(K124:K125)</f>
        <v>0</v>
      </c>
      <c r="L123" s="222">
        <f>SUM(L124:L125)</f>
        <v>0</v>
      </c>
    </row>
    <row r="124" spans="1:12" ht="13.5" hidden="1" customHeight="1">
      <c r="A124" s="55">
        <v>2</v>
      </c>
      <c r="B124" s="51">
        <v>6</v>
      </c>
      <c r="C124" s="52">
        <v>1</v>
      </c>
      <c r="D124" s="53">
        <v>1</v>
      </c>
      <c r="E124" s="51">
        <v>1</v>
      </c>
      <c r="F124" s="76">
        <v>1</v>
      </c>
      <c r="G124" s="53" t="s">
        <v>85</v>
      </c>
      <c r="H124" s="35">
        <v>90</v>
      </c>
      <c r="I124" s="219"/>
      <c r="J124" s="219"/>
      <c r="K124" s="219"/>
      <c r="L124" s="219"/>
    </row>
    <row r="125" spans="1:12" ht="13.5" hidden="1" customHeight="1">
      <c r="A125" s="66">
        <v>2</v>
      </c>
      <c r="B125" s="49">
        <v>6</v>
      </c>
      <c r="C125" s="47">
        <v>1</v>
      </c>
      <c r="D125" s="48">
        <v>1</v>
      </c>
      <c r="E125" s="49">
        <v>1</v>
      </c>
      <c r="F125" s="78">
        <v>2</v>
      </c>
      <c r="G125" s="48" t="s">
        <v>86</v>
      </c>
      <c r="H125" s="35">
        <v>91</v>
      </c>
      <c r="I125" s="57"/>
      <c r="J125" s="57"/>
      <c r="K125" s="57"/>
      <c r="L125" s="57"/>
    </row>
    <row r="126" spans="1:12" ht="26.25" hidden="1" customHeight="1">
      <c r="A126" s="55">
        <v>2</v>
      </c>
      <c r="B126" s="51">
        <v>6</v>
      </c>
      <c r="C126" s="52">
        <v>2</v>
      </c>
      <c r="D126" s="53"/>
      <c r="E126" s="51"/>
      <c r="F126" s="76"/>
      <c r="G126" s="53" t="s">
        <v>87</v>
      </c>
      <c r="H126" s="35">
        <v>92</v>
      </c>
      <c r="I126" s="222">
        <f t="shared" ref="I126:L128" si="7">I127</f>
        <v>0</v>
      </c>
      <c r="J126" s="223">
        <f t="shared" si="7"/>
        <v>0</v>
      </c>
      <c r="K126" s="44">
        <f t="shared" si="7"/>
        <v>0</v>
      </c>
      <c r="L126" s="222">
        <f t="shared" si="7"/>
        <v>0</v>
      </c>
    </row>
    <row r="127" spans="1:12" ht="14.25" hidden="1" customHeight="1">
      <c r="A127" s="55">
        <v>2</v>
      </c>
      <c r="B127" s="51">
        <v>6</v>
      </c>
      <c r="C127" s="52">
        <v>2</v>
      </c>
      <c r="D127" s="53">
        <v>1</v>
      </c>
      <c r="E127" s="51"/>
      <c r="F127" s="76"/>
      <c r="G127" s="53" t="s">
        <v>87</v>
      </c>
      <c r="H127" s="35">
        <v>93</v>
      </c>
      <c r="I127" s="222">
        <f t="shared" si="7"/>
        <v>0</v>
      </c>
      <c r="J127" s="223">
        <f t="shared" si="7"/>
        <v>0</v>
      </c>
      <c r="K127" s="44">
        <f t="shared" si="7"/>
        <v>0</v>
      </c>
      <c r="L127" s="222">
        <f t="shared" si="7"/>
        <v>0</v>
      </c>
    </row>
    <row r="128" spans="1:12" ht="14.25" hidden="1" customHeight="1">
      <c r="A128" s="55">
        <v>2</v>
      </c>
      <c r="B128" s="51">
        <v>6</v>
      </c>
      <c r="C128" s="52">
        <v>2</v>
      </c>
      <c r="D128" s="53">
        <v>1</v>
      </c>
      <c r="E128" s="51">
        <v>1</v>
      </c>
      <c r="F128" s="76"/>
      <c r="G128" s="53" t="s">
        <v>87</v>
      </c>
      <c r="H128" s="35">
        <v>94</v>
      </c>
      <c r="I128" s="218">
        <f t="shared" si="7"/>
        <v>0</v>
      </c>
      <c r="J128" s="259">
        <f t="shared" si="7"/>
        <v>0</v>
      </c>
      <c r="K128" s="258">
        <f t="shared" si="7"/>
        <v>0</v>
      </c>
      <c r="L128" s="218">
        <f t="shared" si="7"/>
        <v>0</v>
      </c>
    </row>
    <row r="129" spans="1:12" ht="26.25" hidden="1" customHeight="1">
      <c r="A129" s="55">
        <v>2</v>
      </c>
      <c r="B129" s="51">
        <v>6</v>
      </c>
      <c r="C129" s="52">
        <v>2</v>
      </c>
      <c r="D129" s="53">
        <v>1</v>
      </c>
      <c r="E129" s="51">
        <v>1</v>
      </c>
      <c r="F129" s="76">
        <v>1</v>
      </c>
      <c r="G129" s="53" t="s">
        <v>87</v>
      </c>
      <c r="H129" s="35">
        <v>95</v>
      </c>
      <c r="I129" s="219"/>
      <c r="J129" s="219"/>
      <c r="K129" s="219"/>
      <c r="L129" s="219"/>
    </row>
    <row r="130" spans="1:12" ht="26.25" hidden="1" customHeight="1">
      <c r="A130" s="66">
        <v>2</v>
      </c>
      <c r="B130" s="49">
        <v>6</v>
      </c>
      <c r="C130" s="47">
        <v>3</v>
      </c>
      <c r="D130" s="48"/>
      <c r="E130" s="49"/>
      <c r="F130" s="78"/>
      <c r="G130" s="48" t="s">
        <v>88</v>
      </c>
      <c r="H130" s="35">
        <v>96</v>
      </c>
      <c r="I130" s="226">
        <f t="shared" ref="I130:L132" si="8">I131</f>
        <v>0</v>
      </c>
      <c r="J130" s="225">
        <f t="shared" si="8"/>
        <v>0</v>
      </c>
      <c r="K130" s="224">
        <f t="shared" si="8"/>
        <v>0</v>
      </c>
      <c r="L130" s="226">
        <f t="shared" si="8"/>
        <v>0</v>
      </c>
    </row>
    <row r="131" spans="1:12" ht="26.25" hidden="1" customHeight="1">
      <c r="A131" s="55">
        <v>2</v>
      </c>
      <c r="B131" s="51">
        <v>6</v>
      </c>
      <c r="C131" s="52">
        <v>3</v>
      </c>
      <c r="D131" s="53">
        <v>1</v>
      </c>
      <c r="E131" s="51"/>
      <c r="F131" s="76"/>
      <c r="G131" s="53" t="s">
        <v>88</v>
      </c>
      <c r="H131" s="35">
        <v>97</v>
      </c>
      <c r="I131" s="222">
        <f t="shared" si="8"/>
        <v>0</v>
      </c>
      <c r="J131" s="223">
        <f t="shared" si="8"/>
        <v>0</v>
      </c>
      <c r="K131" s="44">
        <f t="shared" si="8"/>
        <v>0</v>
      </c>
      <c r="L131" s="222">
        <f t="shared" si="8"/>
        <v>0</v>
      </c>
    </row>
    <row r="132" spans="1:12" ht="26.25" hidden="1" customHeight="1">
      <c r="A132" s="55">
        <v>2</v>
      </c>
      <c r="B132" s="51">
        <v>6</v>
      </c>
      <c r="C132" s="52">
        <v>3</v>
      </c>
      <c r="D132" s="53">
        <v>1</v>
      </c>
      <c r="E132" s="51">
        <v>1</v>
      </c>
      <c r="F132" s="76"/>
      <c r="G132" s="53" t="s">
        <v>88</v>
      </c>
      <c r="H132" s="35">
        <v>98</v>
      </c>
      <c r="I132" s="222">
        <f t="shared" si="8"/>
        <v>0</v>
      </c>
      <c r="J132" s="223">
        <f t="shared" si="8"/>
        <v>0</v>
      </c>
      <c r="K132" s="44">
        <f t="shared" si="8"/>
        <v>0</v>
      </c>
      <c r="L132" s="222">
        <f t="shared" si="8"/>
        <v>0</v>
      </c>
    </row>
    <row r="133" spans="1:12" ht="27" hidden="1" customHeight="1">
      <c r="A133" s="55">
        <v>2</v>
      </c>
      <c r="B133" s="51">
        <v>6</v>
      </c>
      <c r="C133" s="52">
        <v>3</v>
      </c>
      <c r="D133" s="53">
        <v>1</v>
      </c>
      <c r="E133" s="51">
        <v>1</v>
      </c>
      <c r="F133" s="76">
        <v>1</v>
      </c>
      <c r="G133" s="53" t="s">
        <v>88</v>
      </c>
      <c r="H133" s="35">
        <v>99</v>
      </c>
      <c r="I133" s="219"/>
      <c r="J133" s="219"/>
      <c r="K133" s="219"/>
      <c r="L133" s="219"/>
    </row>
    <row r="134" spans="1:12" ht="26.25" hidden="1" customHeight="1">
      <c r="A134" s="66">
        <v>2</v>
      </c>
      <c r="B134" s="49">
        <v>6</v>
      </c>
      <c r="C134" s="47">
        <v>4</v>
      </c>
      <c r="D134" s="48"/>
      <c r="E134" s="49"/>
      <c r="F134" s="78"/>
      <c r="G134" s="48" t="s">
        <v>89</v>
      </c>
      <c r="H134" s="35">
        <v>100</v>
      </c>
      <c r="I134" s="226">
        <f t="shared" ref="I134:L136" si="9">I135</f>
        <v>0</v>
      </c>
      <c r="J134" s="225">
        <f t="shared" si="9"/>
        <v>0</v>
      </c>
      <c r="K134" s="224">
        <f t="shared" si="9"/>
        <v>0</v>
      </c>
      <c r="L134" s="226">
        <f t="shared" si="9"/>
        <v>0</v>
      </c>
    </row>
    <row r="135" spans="1:12" ht="27" hidden="1" customHeight="1">
      <c r="A135" s="55">
        <v>2</v>
      </c>
      <c r="B135" s="51">
        <v>6</v>
      </c>
      <c r="C135" s="52">
        <v>4</v>
      </c>
      <c r="D135" s="53">
        <v>1</v>
      </c>
      <c r="E135" s="51"/>
      <c r="F135" s="76"/>
      <c r="G135" s="53" t="s">
        <v>89</v>
      </c>
      <c r="H135" s="35">
        <v>101</v>
      </c>
      <c r="I135" s="222">
        <f t="shared" si="9"/>
        <v>0</v>
      </c>
      <c r="J135" s="223">
        <f t="shared" si="9"/>
        <v>0</v>
      </c>
      <c r="K135" s="44">
        <f t="shared" si="9"/>
        <v>0</v>
      </c>
      <c r="L135" s="222">
        <f t="shared" si="9"/>
        <v>0</v>
      </c>
    </row>
    <row r="136" spans="1:12" ht="27" hidden="1" customHeight="1">
      <c r="A136" s="55">
        <v>2</v>
      </c>
      <c r="B136" s="51">
        <v>6</v>
      </c>
      <c r="C136" s="52">
        <v>4</v>
      </c>
      <c r="D136" s="53">
        <v>1</v>
      </c>
      <c r="E136" s="51">
        <v>1</v>
      </c>
      <c r="F136" s="76"/>
      <c r="G136" s="53" t="s">
        <v>89</v>
      </c>
      <c r="H136" s="35">
        <v>102</v>
      </c>
      <c r="I136" s="222">
        <f t="shared" si="9"/>
        <v>0</v>
      </c>
      <c r="J136" s="223">
        <f t="shared" si="9"/>
        <v>0</v>
      </c>
      <c r="K136" s="44">
        <f t="shared" si="9"/>
        <v>0</v>
      </c>
      <c r="L136" s="222">
        <f t="shared" si="9"/>
        <v>0</v>
      </c>
    </row>
    <row r="137" spans="1:12" ht="27.75" hidden="1" customHeight="1">
      <c r="A137" s="55">
        <v>2</v>
      </c>
      <c r="B137" s="51">
        <v>6</v>
      </c>
      <c r="C137" s="52">
        <v>4</v>
      </c>
      <c r="D137" s="53">
        <v>1</v>
      </c>
      <c r="E137" s="51">
        <v>1</v>
      </c>
      <c r="F137" s="76">
        <v>1</v>
      </c>
      <c r="G137" s="53" t="s">
        <v>89</v>
      </c>
      <c r="H137" s="35">
        <v>103</v>
      </c>
      <c r="I137" s="219"/>
      <c r="J137" s="219"/>
      <c r="K137" s="219"/>
      <c r="L137" s="219"/>
    </row>
    <row r="138" spans="1:12" ht="27" hidden="1" customHeight="1">
      <c r="A138" s="60">
        <v>2</v>
      </c>
      <c r="B138" s="67">
        <v>6</v>
      </c>
      <c r="C138" s="68">
        <v>5</v>
      </c>
      <c r="D138" s="70"/>
      <c r="E138" s="67"/>
      <c r="F138" s="81"/>
      <c r="G138" s="70" t="s">
        <v>90</v>
      </c>
      <c r="H138" s="35">
        <v>104</v>
      </c>
      <c r="I138" s="229">
        <f t="shared" ref="I138:L140" si="10">I139</f>
        <v>0</v>
      </c>
      <c r="J138" s="239">
        <f t="shared" si="10"/>
        <v>0</v>
      </c>
      <c r="K138" s="227">
        <f t="shared" si="10"/>
        <v>0</v>
      </c>
      <c r="L138" s="229">
        <f t="shared" si="10"/>
        <v>0</v>
      </c>
    </row>
    <row r="139" spans="1:12" ht="29.25" hidden="1" customHeight="1">
      <c r="A139" s="55">
        <v>2</v>
      </c>
      <c r="B139" s="51">
        <v>6</v>
      </c>
      <c r="C139" s="52">
        <v>5</v>
      </c>
      <c r="D139" s="53">
        <v>1</v>
      </c>
      <c r="E139" s="51"/>
      <c r="F139" s="76"/>
      <c r="G139" s="70" t="s">
        <v>90</v>
      </c>
      <c r="H139" s="35">
        <v>105</v>
      </c>
      <c r="I139" s="222">
        <f t="shared" si="10"/>
        <v>0</v>
      </c>
      <c r="J139" s="223">
        <f t="shared" si="10"/>
        <v>0</v>
      </c>
      <c r="K139" s="44">
        <f t="shared" si="10"/>
        <v>0</v>
      </c>
      <c r="L139" s="222">
        <f t="shared" si="10"/>
        <v>0</v>
      </c>
    </row>
    <row r="140" spans="1:12" ht="25.5" hidden="1" customHeight="1">
      <c r="A140" s="55">
        <v>2</v>
      </c>
      <c r="B140" s="51">
        <v>6</v>
      </c>
      <c r="C140" s="52">
        <v>5</v>
      </c>
      <c r="D140" s="53">
        <v>1</v>
      </c>
      <c r="E140" s="51">
        <v>1</v>
      </c>
      <c r="F140" s="76"/>
      <c r="G140" s="70" t="s">
        <v>90</v>
      </c>
      <c r="H140" s="35">
        <v>106</v>
      </c>
      <c r="I140" s="222">
        <f t="shared" si="10"/>
        <v>0</v>
      </c>
      <c r="J140" s="223">
        <f t="shared" si="10"/>
        <v>0</v>
      </c>
      <c r="K140" s="44">
        <f t="shared" si="10"/>
        <v>0</v>
      </c>
      <c r="L140" s="222">
        <f t="shared" si="10"/>
        <v>0</v>
      </c>
    </row>
    <row r="141" spans="1:12" ht="27.75" hidden="1" customHeight="1">
      <c r="A141" s="51">
        <v>2</v>
      </c>
      <c r="B141" s="52">
        <v>6</v>
      </c>
      <c r="C141" s="51">
        <v>5</v>
      </c>
      <c r="D141" s="51">
        <v>1</v>
      </c>
      <c r="E141" s="53">
        <v>1</v>
      </c>
      <c r="F141" s="76">
        <v>1</v>
      </c>
      <c r="G141" s="51" t="s">
        <v>91</v>
      </c>
      <c r="H141" s="35">
        <v>107</v>
      </c>
      <c r="I141" s="219"/>
      <c r="J141" s="219"/>
      <c r="K141" s="219"/>
      <c r="L141" s="219"/>
    </row>
    <row r="142" spans="1:12" ht="27.75" hidden="1" customHeight="1">
      <c r="A142" s="55">
        <v>2</v>
      </c>
      <c r="B142" s="52">
        <v>6</v>
      </c>
      <c r="C142" s="51">
        <v>6</v>
      </c>
      <c r="D142" s="52"/>
      <c r="E142" s="53"/>
      <c r="F142" s="54"/>
      <c r="G142" s="82" t="s">
        <v>92</v>
      </c>
      <c r="H142" s="35">
        <v>108</v>
      </c>
      <c r="I142" s="44">
        <f t="shared" ref="I142:L144" si="11">I143</f>
        <v>0</v>
      </c>
      <c r="J142" s="222">
        <f t="shared" si="11"/>
        <v>0</v>
      </c>
      <c r="K142" s="222">
        <f t="shared" si="11"/>
        <v>0</v>
      </c>
      <c r="L142" s="222">
        <f t="shared" si="11"/>
        <v>0</v>
      </c>
    </row>
    <row r="143" spans="1:12" ht="27.75" hidden="1" customHeight="1">
      <c r="A143" s="55">
        <v>2</v>
      </c>
      <c r="B143" s="52">
        <v>6</v>
      </c>
      <c r="C143" s="51">
        <v>6</v>
      </c>
      <c r="D143" s="52">
        <v>1</v>
      </c>
      <c r="E143" s="53"/>
      <c r="F143" s="54"/>
      <c r="G143" s="82" t="s">
        <v>92</v>
      </c>
      <c r="H143" s="35">
        <v>109</v>
      </c>
      <c r="I143" s="222">
        <f t="shared" si="11"/>
        <v>0</v>
      </c>
      <c r="J143" s="222">
        <f t="shared" si="11"/>
        <v>0</v>
      </c>
      <c r="K143" s="222">
        <f t="shared" si="11"/>
        <v>0</v>
      </c>
      <c r="L143" s="222">
        <f t="shared" si="11"/>
        <v>0</v>
      </c>
    </row>
    <row r="144" spans="1:12" ht="27.75" hidden="1" customHeight="1">
      <c r="A144" s="55">
        <v>2</v>
      </c>
      <c r="B144" s="52">
        <v>6</v>
      </c>
      <c r="C144" s="51">
        <v>6</v>
      </c>
      <c r="D144" s="52">
        <v>1</v>
      </c>
      <c r="E144" s="53">
        <v>1</v>
      </c>
      <c r="F144" s="54"/>
      <c r="G144" s="82" t="s">
        <v>92</v>
      </c>
      <c r="H144" s="35">
        <v>110</v>
      </c>
      <c r="I144" s="222">
        <f t="shared" si="11"/>
        <v>0</v>
      </c>
      <c r="J144" s="222">
        <f t="shared" si="11"/>
        <v>0</v>
      </c>
      <c r="K144" s="222">
        <f t="shared" si="11"/>
        <v>0</v>
      </c>
      <c r="L144" s="222">
        <f t="shared" si="11"/>
        <v>0</v>
      </c>
    </row>
    <row r="145" spans="1:12" ht="27.75" hidden="1" customHeight="1">
      <c r="A145" s="55">
        <v>2</v>
      </c>
      <c r="B145" s="52">
        <v>6</v>
      </c>
      <c r="C145" s="51">
        <v>6</v>
      </c>
      <c r="D145" s="52">
        <v>1</v>
      </c>
      <c r="E145" s="53">
        <v>1</v>
      </c>
      <c r="F145" s="54">
        <v>1</v>
      </c>
      <c r="G145" s="83" t="s">
        <v>92</v>
      </c>
      <c r="H145" s="35">
        <v>111</v>
      </c>
      <c r="I145" s="219"/>
      <c r="J145" s="257"/>
      <c r="K145" s="219"/>
      <c r="L145" s="219"/>
    </row>
    <row r="146" spans="1:12" ht="28.5" hidden="1" customHeight="1">
      <c r="A146" s="75">
        <v>2</v>
      </c>
      <c r="B146" s="40">
        <v>7</v>
      </c>
      <c r="C146" s="40"/>
      <c r="D146" s="41"/>
      <c r="E146" s="41"/>
      <c r="F146" s="43"/>
      <c r="G146" s="252" t="s">
        <v>93</v>
      </c>
      <c r="H146" s="35">
        <v>112</v>
      </c>
      <c r="I146" s="44">
        <f>SUM(I147+I152+I160)</f>
        <v>0</v>
      </c>
      <c r="J146" s="223">
        <f>SUM(J147+J152+J160)</f>
        <v>0</v>
      </c>
      <c r="K146" s="44">
        <f>SUM(K147+K152+K160)</f>
        <v>0</v>
      </c>
      <c r="L146" s="222">
        <f>SUM(L147+L152+L160)</f>
        <v>0</v>
      </c>
    </row>
    <row r="147" spans="1:12" ht="13.5" hidden="1" customHeight="1">
      <c r="A147" s="55">
        <v>2</v>
      </c>
      <c r="B147" s="51">
        <v>7</v>
      </c>
      <c r="C147" s="51">
        <v>1</v>
      </c>
      <c r="D147" s="52"/>
      <c r="E147" s="52"/>
      <c r="F147" s="54"/>
      <c r="G147" s="53" t="s">
        <v>94</v>
      </c>
      <c r="H147" s="35">
        <v>113</v>
      </c>
      <c r="I147" s="44">
        <f t="shared" ref="I147:L148" si="12">I148</f>
        <v>0</v>
      </c>
      <c r="J147" s="223">
        <f t="shared" si="12"/>
        <v>0</v>
      </c>
      <c r="K147" s="44">
        <f t="shared" si="12"/>
        <v>0</v>
      </c>
      <c r="L147" s="222">
        <f t="shared" si="12"/>
        <v>0</v>
      </c>
    </row>
    <row r="148" spans="1:12" ht="24" hidden="1" customHeight="1">
      <c r="A148" s="55">
        <v>2</v>
      </c>
      <c r="B148" s="51">
        <v>7</v>
      </c>
      <c r="C148" s="51">
        <v>1</v>
      </c>
      <c r="D148" s="52">
        <v>1</v>
      </c>
      <c r="E148" s="52"/>
      <c r="F148" s="54"/>
      <c r="G148" s="234" t="s">
        <v>94</v>
      </c>
      <c r="H148" s="35">
        <v>114</v>
      </c>
      <c r="I148" s="44">
        <f t="shared" si="12"/>
        <v>0</v>
      </c>
      <c r="J148" s="223">
        <f t="shared" si="12"/>
        <v>0</v>
      </c>
      <c r="K148" s="44">
        <f t="shared" si="12"/>
        <v>0</v>
      </c>
      <c r="L148" s="222">
        <f t="shared" si="12"/>
        <v>0</v>
      </c>
    </row>
    <row r="149" spans="1:12" ht="28.5" hidden="1" customHeight="1">
      <c r="A149" s="55">
        <v>2</v>
      </c>
      <c r="B149" s="51">
        <v>7</v>
      </c>
      <c r="C149" s="51">
        <v>1</v>
      </c>
      <c r="D149" s="52">
        <v>1</v>
      </c>
      <c r="E149" s="52">
        <v>1</v>
      </c>
      <c r="F149" s="54"/>
      <c r="G149" s="234" t="s">
        <v>94</v>
      </c>
      <c r="H149" s="35">
        <v>115</v>
      </c>
      <c r="I149" s="44">
        <f>SUM(I150:I151)</f>
        <v>0</v>
      </c>
      <c r="J149" s="223">
        <f>SUM(J150:J151)</f>
        <v>0</v>
      </c>
      <c r="K149" s="44">
        <f>SUM(K150:K151)</f>
        <v>0</v>
      </c>
      <c r="L149" s="222">
        <f>SUM(L150:L151)</f>
        <v>0</v>
      </c>
    </row>
    <row r="150" spans="1:12" ht="26.25" hidden="1" customHeight="1">
      <c r="A150" s="66">
        <v>2</v>
      </c>
      <c r="B150" s="49">
        <v>7</v>
      </c>
      <c r="C150" s="66">
        <v>1</v>
      </c>
      <c r="D150" s="51">
        <v>1</v>
      </c>
      <c r="E150" s="47">
        <v>1</v>
      </c>
      <c r="F150" s="50">
        <v>1</v>
      </c>
      <c r="G150" s="242" t="s">
        <v>95</v>
      </c>
      <c r="H150" s="35">
        <v>116</v>
      </c>
      <c r="I150" s="251"/>
      <c r="J150" s="251"/>
      <c r="K150" s="251"/>
      <c r="L150" s="251"/>
    </row>
    <row r="151" spans="1:12" ht="24" hidden="1" customHeight="1">
      <c r="A151" s="51">
        <v>2</v>
      </c>
      <c r="B151" s="51">
        <v>7</v>
      </c>
      <c r="C151" s="55">
        <v>1</v>
      </c>
      <c r="D151" s="51">
        <v>1</v>
      </c>
      <c r="E151" s="52">
        <v>1</v>
      </c>
      <c r="F151" s="54">
        <v>2</v>
      </c>
      <c r="G151" s="234" t="s">
        <v>96</v>
      </c>
      <c r="H151" s="35">
        <v>117</v>
      </c>
      <c r="I151" s="236"/>
      <c r="J151" s="236"/>
      <c r="K151" s="236"/>
      <c r="L151" s="236"/>
    </row>
    <row r="152" spans="1:12" ht="26.25" hidden="1" customHeight="1">
      <c r="A152" s="60">
        <v>2</v>
      </c>
      <c r="B152" s="61">
        <v>7</v>
      </c>
      <c r="C152" s="60">
        <v>2</v>
      </c>
      <c r="D152" s="61"/>
      <c r="E152" s="62"/>
      <c r="F152" s="64"/>
      <c r="G152" s="63" t="s">
        <v>312</v>
      </c>
      <c r="H152" s="35">
        <v>118</v>
      </c>
      <c r="I152" s="245">
        <f>I153+I157</f>
        <v>0</v>
      </c>
      <c r="J152" s="245">
        <f>J153+J157</f>
        <v>0</v>
      </c>
      <c r="K152" s="245">
        <f>K153+K157</f>
        <v>0</v>
      </c>
      <c r="L152" s="245">
        <f>L153+L157</f>
        <v>0</v>
      </c>
    </row>
    <row r="153" spans="1:12" ht="26.25" hidden="1" customHeight="1">
      <c r="A153" s="55">
        <v>2</v>
      </c>
      <c r="B153" s="51">
        <v>7</v>
      </c>
      <c r="C153" s="55">
        <v>2</v>
      </c>
      <c r="D153" s="51">
        <v>1</v>
      </c>
      <c r="E153" s="52"/>
      <c r="F153" s="54"/>
      <c r="G153" s="234" t="s">
        <v>97</v>
      </c>
      <c r="H153" s="35">
        <v>119</v>
      </c>
      <c r="I153" s="44">
        <f>I154</f>
        <v>0</v>
      </c>
      <c r="J153" s="223">
        <f>J154</f>
        <v>0</v>
      </c>
      <c r="K153" s="44">
        <f>K154</f>
        <v>0</v>
      </c>
      <c r="L153" s="222">
        <f>L154</f>
        <v>0</v>
      </c>
    </row>
    <row r="154" spans="1:12" ht="26.25" hidden="1" customHeight="1">
      <c r="A154" s="55">
        <v>2</v>
      </c>
      <c r="B154" s="51">
        <v>7</v>
      </c>
      <c r="C154" s="55">
        <v>2</v>
      </c>
      <c r="D154" s="51">
        <v>1</v>
      </c>
      <c r="E154" s="52">
        <v>1</v>
      </c>
      <c r="F154" s="54"/>
      <c r="G154" s="234" t="s">
        <v>97</v>
      </c>
      <c r="H154" s="35">
        <v>120</v>
      </c>
      <c r="I154" s="44">
        <f>SUM(I155:I156)</f>
        <v>0</v>
      </c>
      <c r="J154" s="223">
        <f>SUM(J155:J156)</f>
        <v>0</v>
      </c>
      <c r="K154" s="44">
        <f>SUM(K155:K156)</f>
        <v>0</v>
      </c>
      <c r="L154" s="222">
        <f>SUM(L155:L156)</f>
        <v>0</v>
      </c>
    </row>
    <row r="155" spans="1:12" ht="23.25" hidden="1" customHeight="1">
      <c r="A155" s="55">
        <v>2</v>
      </c>
      <c r="B155" s="51">
        <v>7</v>
      </c>
      <c r="C155" s="55">
        <v>2</v>
      </c>
      <c r="D155" s="51">
        <v>1</v>
      </c>
      <c r="E155" s="52">
        <v>1</v>
      </c>
      <c r="F155" s="54">
        <v>1</v>
      </c>
      <c r="G155" s="234" t="s">
        <v>98</v>
      </c>
      <c r="H155" s="35">
        <v>121</v>
      </c>
      <c r="I155" s="236"/>
      <c r="J155" s="236"/>
      <c r="K155" s="236"/>
      <c r="L155" s="236"/>
    </row>
    <row r="156" spans="1:12" ht="26.25" hidden="1" customHeight="1">
      <c r="A156" s="55">
        <v>2</v>
      </c>
      <c r="B156" s="51">
        <v>7</v>
      </c>
      <c r="C156" s="55">
        <v>2</v>
      </c>
      <c r="D156" s="51">
        <v>1</v>
      </c>
      <c r="E156" s="52">
        <v>1</v>
      </c>
      <c r="F156" s="54">
        <v>2</v>
      </c>
      <c r="G156" s="234" t="s">
        <v>99</v>
      </c>
      <c r="H156" s="35">
        <v>122</v>
      </c>
      <c r="I156" s="236"/>
      <c r="J156" s="236"/>
      <c r="K156" s="236"/>
      <c r="L156" s="236"/>
    </row>
    <row r="157" spans="1:12" ht="27.75" hidden="1" customHeight="1">
      <c r="A157" s="55">
        <v>2</v>
      </c>
      <c r="B157" s="51">
        <v>7</v>
      </c>
      <c r="C157" s="55">
        <v>2</v>
      </c>
      <c r="D157" s="51">
        <v>2</v>
      </c>
      <c r="E157" s="52"/>
      <c r="F157" s="54"/>
      <c r="G157" s="234" t="s">
        <v>100</v>
      </c>
      <c r="H157" s="35">
        <v>123</v>
      </c>
      <c r="I157" s="44">
        <f>I158</f>
        <v>0</v>
      </c>
      <c r="J157" s="44">
        <f>J158</f>
        <v>0</v>
      </c>
      <c r="K157" s="44">
        <f>K158</f>
        <v>0</v>
      </c>
      <c r="L157" s="44">
        <f>L158</f>
        <v>0</v>
      </c>
    </row>
    <row r="158" spans="1:12" ht="24.75" hidden="1" customHeight="1">
      <c r="A158" s="55">
        <v>2</v>
      </c>
      <c r="B158" s="51">
        <v>7</v>
      </c>
      <c r="C158" s="55">
        <v>2</v>
      </c>
      <c r="D158" s="51">
        <v>2</v>
      </c>
      <c r="E158" s="52">
        <v>1</v>
      </c>
      <c r="F158" s="54"/>
      <c r="G158" s="234" t="s">
        <v>100</v>
      </c>
      <c r="H158" s="35">
        <v>124</v>
      </c>
      <c r="I158" s="44">
        <f>SUM(I159)</f>
        <v>0</v>
      </c>
      <c r="J158" s="44">
        <f>SUM(J159)</f>
        <v>0</v>
      </c>
      <c r="K158" s="44">
        <f>SUM(K159)</f>
        <v>0</v>
      </c>
      <c r="L158" s="44">
        <f>SUM(L159)</f>
        <v>0</v>
      </c>
    </row>
    <row r="159" spans="1:12" ht="27" hidden="1" customHeight="1">
      <c r="A159" s="55">
        <v>2</v>
      </c>
      <c r="B159" s="51">
        <v>7</v>
      </c>
      <c r="C159" s="55">
        <v>2</v>
      </c>
      <c r="D159" s="51">
        <v>2</v>
      </c>
      <c r="E159" s="52">
        <v>1</v>
      </c>
      <c r="F159" s="54">
        <v>1</v>
      </c>
      <c r="G159" s="234" t="s">
        <v>100</v>
      </c>
      <c r="H159" s="35">
        <v>125</v>
      </c>
      <c r="I159" s="236"/>
      <c r="J159" s="236"/>
      <c r="K159" s="236"/>
      <c r="L159" s="236"/>
    </row>
    <row r="160" spans="1:12" ht="13.5" hidden="1" customHeight="1">
      <c r="A160" s="55">
        <v>2</v>
      </c>
      <c r="B160" s="51">
        <v>7</v>
      </c>
      <c r="C160" s="55">
        <v>3</v>
      </c>
      <c r="D160" s="51"/>
      <c r="E160" s="52"/>
      <c r="F160" s="54"/>
      <c r="G160" s="53" t="s">
        <v>101</v>
      </c>
      <c r="H160" s="35">
        <v>126</v>
      </c>
      <c r="I160" s="44">
        <f t="shared" ref="I160:L161" si="13">I161</f>
        <v>0</v>
      </c>
      <c r="J160" s="223">
        <f t="shared" si="13"/>
        <v>0</v>
      </c>
      <c r="K160" s="44">
        <f t="shared" si="13"/>
        <v>0</v>
      </c>
      <c r="L160" s="222">
        <f t="shared" si="13"/>
        <v>0</v>
      </c>
    </row>
    <row r="161" spans="1:12" ht="13.5" hidden="1" customHeight="1">
      <c r="A161" s="60">
        <v>2</v>
      </c>
      <c r="B161" s="67">
        <v>7</v>
      </c>
      <c r="C161" s="84">
        <v>3</v>
      </c>
      <c r="D161" s="67">
        <v>1</v>
      </c>
      <c r="E161" s="68"/>
      <c r="F161" s="69"/>
      <c r="G161" s="237" t="s">
        <v>101</v>
      </c>
      <c r="H161" s="35">
        <v>127</v>
      </c>
      <c r="I161" s="227">
        <f t="shared" si="13"/>
        <v>0</v>
      </c>
      <c r="J161" s="239">
        <f t="shared" si="13"/>
        <v>0</v>
      </c>
      <c r="K161" s="227">
        <f t="shared" si="13"/>
        <v>0</v>
      </c>
      <c r="L161" s="229">
        <f t="shared" si="13"/>
        <v>0</v>
      </c>
    </row>
    <row r="162" spans="1:12" ht="13.5" hidden="1" customHeight="1">
      <c r="A162" s="55">
        <v>2</v>
      </c>
      <c r="B162" s="51">
        <v>7</v>
      </c>
      <c r="C162" s="55">
        <v>3</v>
      </c>
      <c r="D162" s="51">
        <v>1</v>
      </c>
      <c r="E162" s="52">
        <v>1</v>
      </c>
      <c r="F162" s="54"/>
      <c r="G162" s="234" t="s">
        <v>101</v>
      </c>
      <c r="H162" s="35">
        <v>128</v>
      </c>
      <c r="I162" s="44">
        <f>SUM(I163:I165)</f>
        <v>0</v>
      </c>
      <c r="J162" s="44">
        <f>SUM(J163:J165)</f>
        <v>0</v>
      </c>
      <c r="K162" s="44">
        <f>SUM(K163:K165)</f>
        <v>0</v>
      </c>
      <c r="L162" s="44">
        <f>SUM(L163:L165)</f>
        <v>0</v>
      </c>
    </row>
    <row r="163" spans="1:12" ht="13.5" hidden="1" customHeight="1">
      <c r="A163" s="66">
        <v>2</v>
      </c>
      <c r="B163" s="49">
        <v>7</v>
      </c>
      <c r="C163" s="66">
        <v>3</v>
      </c>
      <c r="D163" s="49">
        <v>1</v>
      </c>
      <c r="E163" s="47">
        <v>1</v>
      </c>
      <c r="F163" s="50">
        <v>1</v>
      </c>
      <c r="G163" s="242" t="s">
        <v>102</v>
      </c>
      <c r="H163" s="35">
        <v>129</v>
      </c>
      <c r="I163" s="251"/>
      <c r="J163" s="251"/>
      <c r="K163" s="251"/>
      <c r="L163" s="251"/>
    </row>
    <row r="164" spans="1:12" ht="25.5" hidden="1" customHeight="1">
      <c r="A164" s="55">
        <v>2</v>
      </c>
      <c r="B164" s="51">
        <v>7</v>
      </c>
      <c r="C164" s="55">
        <v>3</v>
      </c>
      <c r="D164" s="51">
        <v>1</v>
      </c>
      <c r="E164" s="52">
        <v>1</v>
      </c>
      <c r="F164" s="54">
        <v>2</v>
      </c>
      <c r="G164" s="234" t="s">
        <v>103</v>
      </c>
      <c r="H164" s="35">
        <v>130</v>
      </c>
      <c r="I164" s="236"/>
      <c r="J164" s="219"/>
      <c r="K164" s="219"/>
      <c r="L164" s="219"/>
    </row>
    <row r="165" spans="1:12" ht="25.5" hidden="1" customHeight="1">
      <c r="A165" s="75">
        <v>2</v>
      </c>
      <c r="B165" s="75">
        <v>7</v>
      </c>
      <c r="C165" s="75">
        <v>3</v>
      </c>
      <c r="D165" s="59">
        <v>1</v>
      </c>
      <c r="E165" s="46">
        <v>1</v>
      </c>
      <c r="F165" s="85">
        <v>3</v>
      </c>
      <c r="G165" s="256" t="s">
        <v>311</v>
      </c>
      <c r="H165" s="35">
        <v>131</v>
      </c>
      <c r="I165" s="251"/>
      <c r="J165" s="255"/>
      <c r="K165" s="57"/>
      <c r="L165" s="57"/>
    </row>
    <row r="166" spans="1:12" ht="24" customHeight="1">
      <c r="A166" s="75">
        <v>2</v>
      </c>
      <c r="B166" s="75">
        <v>8</v>
      </c>
      <c r="C166" s="40"/>
      <c r="D166" s="59"/>
      <c r="E166" s="46"/>
      <c r="F166" s="85"/>
      <c r="G166" s="254" t="s">
        <v>104</v>
      </c>
      <c r="H166" s="35">
        <v>132</v>
      </c>
      <c r="I166" s="224">
        <f>I167</f>
        <v>3300</v>
      </c>
      <c r="J166" s="225">
        <f>J167</f>
        <v>900</v>
      </c>
      <c r="K166" s="224">
        <f>K167</f>
        <v>469.58</v>
      </c>
      <c r="L166" s="226">
        <f>L167</f>
        <v>469.58</v>
      </c>
    </row>
    <row r="167" spans="1:12" ht="21.75" customHeight="1">
      <c r="A167" s="60">
        <v>2</v>
      </c>
      <c r="B167" s="60">
        <v>8</v>
      </c>
      <c r="C167" s="60">
        <v>1</v>
      </c>
      <c r="D167" s="61"/>
      <c r="E167" s="62"/>
      <c r="F167" s="64"/>
      <c r="G167" s="242" t="s">
        <v>104</v>
      </c>
      <c r="H167" s="35">
        <v>133</v>
      </c>
      <c r="I167" s="224">
        <f>I168+I173</f>
        <v>3300</v>
      </c>
      <c r="J167" s="225">
        <f>J168+J173</f>
        <v>900</v>
      </c>
      <c r="K167" s="224">
        <f>K168+K173</f>
        <v>469.58</v>
      </c>
      <c r="L167" s="226">
        <f>L168+L173</f>
        <v>469.58</v>
      </c>
    </row>
    <row r="168" spans="1:12" ht="14.25" customHeight="1">
      <c r="A168" s="55">
        <v>2</v>
      </c>
      <c r="B168" s="51">
        <v>8</v>
      </c>
      <c r="C168" s="53">
        <v>1</v>
      </c>
      <c r="D168" s="51">
        <v>1</v>
      </c>
      <c r="E168" s="52"/>
      <c r="F168" s="54"/>
      <c r="G168" s="234" t="s">
        <v>310</v>
      </c>
      <c r="H168" s="35">
        <v>134</v>
      </c>
      <c r="I168" s="44">
        <f>I169</f>
        <v>3300</v>
      </c>
      <c r="J168" s="223">
        <f>J169</f>
        <v>900</v>
      </c>
      <c r="K168" s="44">
        <f>K169</f>
        <v>469.58</v>
      </c>
      <c r="L168" s="222">
        <f>L169</f>
        <v>469.58</v>
      </c>
    </row>
    <row r="169" spans="1:12" ht="15.75" customHeight="1">
      <c r="A169" s="55">
        <v>2</v>
      </c>
      <c r="B169" s="51">
        <v>8</v>
      </c>
      <c r="C169" s="48">
        <v>1</v>
      </c>
      <c r="D169" s="49">
        <v>1</v>
      </c>
      <c r="E169" s="47">
        <v>1</v>
      </c>
      <c r="F169" s="50"/>
      <c r="G169" s="234" t="s">
        <v>310</v>
      </c>
      <c r="H169" s="35">
        <v>135</v>
      </c>
      <c r="I169" s="224">
        <f>SUM(I170:I172)</f>
        <v>3300</v>
      </c>
      <c r="J169" s="224">
        <f>SUM(J170:J172)</f>
        <v>900</v>
      </c>
      <c r="K169" s="224">
        <f>SUM(K170:K172)</f>
        <v>469.58</v>
      </c>
      <c r="L169" s="224">
        <f>SUM(L170:L172)</f>
        <v>469.58</v>
      </c>
    </row>
    <row r="170" spans="1:12" ht="23.25" hidden="1" customHeight="1">
      <c r="A170" s="51">
        <v>2</v>
      </c>
      <c r="B170" s="49">
        <v>8</v>
      </c>
      <c r="C170" s="53">
        <v>1</v>
      </c>
      <c r="D170" s="51">
        <v>1</v>
      </c>
      <c r="E170" s="52">
        <v>1</v>
      </c>
      <c r="F170" s="54">
        <v>1</v>
      </c>
      <c r="G170" s="234" t="s">
        <v>106</v>
      </c>
      <c r="H170" s="35">
        <v>136</v>
      </c>
      <c r="I170" s="236"/>
      <c r="J170" s="236"/>
      <c r="K170" s="236"/>
      <c r="L170" s="236"/>
    </row>
    <row r="171" spans="1:12" ht="17.25" customHeight="1">
      <c r="A171" s="60">
        <v>2</v>
      </c>
      <c r="B171" s="67">
        <v>8</v>
      </c>
      <c r="C171" s="70">
        <v>1</v>
      </c>
      <c r="D171" s="67">
        <v>1</v>
      </c>
      <c r="E171" s="68">
        <v>1</v>
      </c>
      <c r="F171" s="69">
        <v>2</v>
      </c>
      <c r="G171" s="237" t="s">
        <v>309</v>
      </c>
      <c r="H171" s="35">
        <v>137</v>
      </c>
      <c r="I171" s="238">
        <v>3300</v>
      </c>
      <c r="J171" s="238">
        <v>900</v>
      </c>
      <c r="K171" s="238">
        <v>469.58</v>
      </c>
      <c r="L171" s="238">
        <v>469.58</v>
      </c>
    </row>
    <row r="172" spans="1:12" ht="13.5" hidden="1" customHeight="1">
      <c r="A172" s="60">
        <v>2</v>
      </c>
      <c r="B172" s="67">
        <v>8</v>
      </c>
      <c r="C172" s="70">
        <v>1</v>
      </c>
      <c r="D172" s="67">
        <v>1</v>
      </c>
      <c r="E172" s="68">
        <v>1</v>
      </c>
      <c r="F172" s="69">
        <v>3</v>
      </c>
      <c r="G172" s="237" t="s">
        <v>107</v>
      </c>
      <c r="H172" s="35">
        <v>138</v>
      </c>
      <c r="I172" s="238"/>
      <c r="J172" s="253"/>
      <c r="K172" s="238"/>
      <c r="L172" s="230"/>
    </row>
    <row r="173" spans="1:12" ht="23.25" hidden="1" customHeight="1">
      <c r="A173" s="55">
        <v>2</v>
      </c>
      <c r="B173" s="51">
        <v>8</v>
      </c>
      <c r="C173" s="53">
        <v>1</v>
      </c>
      <c r="D173" s="51">
        <v>2</v>
      </c>
      <c r="E173" s="52"/>
      <c r="F173" s="54"/>
      <c r="G173" s="234" t="s">
        <v>108</v>
      </c>
      <c r="H173" s="35">
        <v>139</v>
      </c>
      <c r="I173" s="44">
        <f t="shared" ref="I173:L174" si="14">I174</f>
        <v>0</v>
      </c>
      <c r="J173" s="223">
        <f t="shared" si="14"/>
        <v>0</v>
      </c>
      <c r="K173" s="44">
        <f t="shared" si="14"/>
        <v>0</v>
      </c>
      <c r="L173" s="222">
        <f t="shared" si="14"/>
        <v>0</v>
      </c>
    </row>
    <row r="174" spans="1:12" ht="13.5" hidden="1" customHeight="1">
      <c r="A174" s="55">
        <v>2</v>
      </c>
      <c r="B174" s="51">
        <v>8</v>
      </c>
      <c r="C174" s="53">
        <v>1</v>
      </c>
      <c r="D174" s="51">
        <v>2</v>
      </c>
      <c r="E174" s="52">
        <v>1</v>
      </c>
      <c r="F174" s="54"/>
      <c r="G174" s="53" t="s">
        <v>108</v>
      </c>
      <c r="H174" s="35">
        <v>140</v>
      </c>
      <c r="I174" s="44">
        <f t="shared" si="14"/>
        <v>0</v>
      </c>
      <c r="J174" s="223">
        <f t="shared" si="14"/>
        <v>0</v>
      </c>
      <c r="K174" s="44">
        <f t="shared" si="14"/>
        <v>0</v>
      </c>
      <c r="L174" s="222">
        <f t="shared" si="14"/>
        <v>0</v>
      </c>
    </row>
    <row r="175" spans="1:12" ht="13.5" hidden="1" customHeight="1">
      <c r="A175" s="60">
        <v>2</v>
      </c>
      <c r="B175" s="61">
        <v>8</v>
      </c>
      <c r="C175" s="63">
        <v>1</v>
      </c>
      <c r="D175" s="61">
        <v>2</v>
      </c>
      <c r="E175" s="62">
        <v>1</v>
      </c>
      <c r="F175" s="64">
        <v>1</v>
      </c>
      <c r="G175" s="53" t="s">
        <v>108</v>
      </c>
      <c r="H175" s="35">
        <v>141</v>
      </c>
      <c r="I175" s="220"/>
      <c r="J175" s="219"/>
      <c r="K175" s="219"/>
      <c r="L175" s="219"/>
    </row>
    <row r="176" spans="1:12" ht="91.5" hidden="1" customHeight="1">
      <c r="A176" s="75">
        <v>2</v>
      </c>
      <c r="B176" s="40">
        <v>9</v>
      </c>
      <c r="C176" s="42"/>
      <c r="D176" s="40"/>
      <c r="E176" s="41"/>
      <c r="F176" s="43"/>
      <c r="G176" s="252" t="s">
        <v>308</v>
      </c>
      <c r="H176" s="35">
        <v>142</v>
      </c>
      <c r="I176" s="44">
        <f>I177+I181</f>
        <v>0</v>
      </c>
      <c r="J176" s="223">
        <f>J177+J181</f>
        <v>0</v>
      </c>
      <c r="K176" s="44">
        <f>K177+K181</f>
        <v>0</v>
      </c>
      <c r="L176" s="222">
        <f>L177+L181</f>
        <v>0</v>
      </c>
    </row>
    <row r="177" spans="1:12" s="63" customFormat="1" ht="39" hidden="1" customHeight="1">
      <c r="A177" s="55">
        <v>2</v>
      </c>
      <c r="B177" s="51">
        <v>9</v>
      </c>
      <c r="C177" s="53">
        <v>1</v>
      </c>
      <c r="D177" s="51"/>
      <c r="E177" s="52"/>
      <c r="F177" s="54"/>
      <c r="G177" s="53" t="s">
        <v>109</v>
      </c>
      <c r="H177" s="35">
        <v>143</v>
      </c>
      <c r="I177" s="44">
        <f t="shared" ref="I177:L179" si="15">I178</f>
        <v>0</v>
      </c>
      <c r="J177" s="223">
        <f t="shared" si="15"/>
        <v>0</v>
      </c>
      <c r="K177" s="44">
        <f t="shared" si="15"/>
        <v>0</v>
      </c>
      <c r="L177" s="222">
        <f t="shared" si="15"/>
        <v>0</v>
      </c>
    </row>
    <row r="178" spans="1:12" ht="42.75" hidden="1" customHeight="1">
      <c r="A178" s="66">
        <v>2</v>
      </c>
      <c r="B178" s="49">
        <v>9</v>
      </c>
      <c r="C178" s="48">
        <v>1</v>
      </c>
      <c r="D178" s="49">
        <v>1</v>
      </c>
      <c r="E178" s="47"/>
      <c r="F178" s="50"/>
      <c r="G178" s="53" t="s">
        <v>109</v>
      </c>
      <c r="H178" s="35">
        <v>144</v>
      </c>
      <c r="I178" s="224">
        <f t="shared" si="15"/>
        <v>0</v>
      </c>
      <c r="J178" s="225">
        <f t="shared" si="15"/>
        <v>0</v>
      </c>
      <c r="K178" s="224">
        <f t="shared" si="15"/>
        <v>0</v>
      </c>
      <c r="L178" s="226">
        <f t="shared" si="15"/>
        <v>0</v>
      </c>
    </row>
    <row r="179" spans="1:12" ht="38.25" hidden="1" customHeight="1">
      <c r="A179" s="55">
        <v>2</v>
      </c>
      <c r="B179" s="51">
        <v>9</v>
      </c>
      <c r="C179" s="55">
        <v>1</v>
      </c>
      <c r="D179" s="51">
        <v>1</v>
      </c>
      <c r="E179" s="52">
        <v>1</v>
      </c>
      <c r="F179" s="54"/>
      <c r="G179" s="53" t="s">
        <v>109</v>
      </c>
      <c r="H179" s="35">
        <v>145</v>
      </c>
      <c r="I179" s="44">
        <f t="shared" si="15"/>
        <v>0</v>
      </c>
      <c r="J179" s="223">
        <f t="shared" si="15"/>
        <v>0</v>
      </c>
      <c r="K179" s="44">
        <f t="shared" si="15"/>
        <v>0</v>
      </c>
      <c r="L179" s="222">
        <f t="shared" si="15"/>
        <v>0</v>
      </c>
    </row>
    <row r="180" spans="1:12" ht="38.25" hidden="1" customHeight="1">
      <c r="A180" s="66">
        <v>2</v>
      </c>
      <c r="B180" s="49">
        <v>9</v>
      </c>
      <c r="C180" s="49">
        <v>1</v>
      </c>
      <c r="D180" s="49">
        <v>1</v>
      </c>
      <c r="E180" s="47">
        <v>1</v>
      </c>
      <c r="F180" s="50">
        <v>1</v>
      </c>
      <c r="G180" s="53" t="s">
        <v>109</v>
      </c>
      <c r="H180" s="35">
        <v>146</v>
      </c>
      <c r="I180" s="251"/>
      <c r="J180" s="251"/>
      <c r="K180" s="251"/>
      <c r="L180" s="251"/>
    </row>
    <row r="181" spans="1:12" ht="89.25" hidden="1" customHeight="1">
      <c r="A181" s="55">
        <v>2</v>
      </c>
      <c r="B181" s="51">
        <v>9</v>
      </c>
      <c r="C181" s="51">
        <v>2</v>
      </c>
      <c r="D181" s="51"/>
      <c r="E181" s="52"/>
      <c r="F181" s="54"/>
      <c r="G181" s="234" t="s">
        <v>307</v>
      </c>
      <c r="H181" s="35">
        <v>147</v>
      </c>
      <c r="I181" s="44">
        <f>SUM(I182+I187)</f>
        <v>0</v>
      </c>
      <c r="J181" s="44">
        <f>SUM(J182+J187)</f>
        <v>0</v>
      </c>
      <c r="K181" s="44">
        <f>SUM(K182+K187)</f>
        <v>0</v>
      </c>
      <c r="L181" s="44">
        <f>SUM(L182+L187)</f>
        <v>0</v>
      </c>
    </row>
    <row r="182" spans="1:12" ht="105" hidden="1" customHeight="1">
      <c r="A182" s="55">
        <v>2</v>
      </c>
      <c r="B182" s="51">
        <v>9</v>
      </c>
      <c r="C182" s="51">
        <v>2</v>
      </c>
      <c r="D182" s="49">
        <v>1</v>
      </c>
      <c r="E182" s="47"/>
      <c r="F182" s="50"/>
      <c r="G182" s="242" t="s">
        <v>306</v>
      </c>
      <c r="H182" s="35">
        <v>148</v>
      </c>
      <c r="I182" s="224">
        <f>I183</f>
        <v>0</v>
      </c>
      <c r="J182" s="225">
        <f>J183</f>
        <v>0</v>
      </c>
      <c r="K182" s="224">
        <f>K183</f>
        <v>0</v>
      </c>
      <c r="L182" s="226">
        <f>L183</f>
        <v>0</v>
      </c>
    </row>
    <row r="183" spans="1:12" ht="105.75" hidden="1" customHeight="1">
      <c r="A183" s="66">
        <v>2</v>
      </c>
      <c r="B183" s="49">
        <v>9</v>
      </c>
      <c r="C183" s="49">
        <v>2</v>
      </c>
      <c r="D183" s="51">
        <v>1</v>
      </c>
      <c r="E183" s="52">
        <v>1</v>
      </c>
      <c r="F183" s="54"/>
      <c r="G183" s="48" t="s">
        <v>305</v>
      </c>
      <c r="H183" s="35">
        <v>149</v>
      </c>
      <c r="I183" s="44">
        <f>SUM(I184:I186)</f>
        <v>0</v>
      </c>
      <c r="J183" s="223">
        <f>SUM(J184:J186)</f>
        <v>0</v>
      </c>
      <c r="K183" s="44">
        <f>SUM(K184:K186)</f>
        <v>0</v>
      </c>
      <c r="L183" s="222">
        <f>SUM(L184:L186)</f>
        <v>0</v>
      </c>
    </row>
    <row r="184" spans="1:12" ht="115.5" hidden="1" customHeight="1">
      <c r="A184" s="60">
        <v>2</v>
      </c>
      <c r="B184" s="67">
        <v>9</v>
      </c>
      <c r="C184" s="67">
        <v>2</v>
      </c>
      <c r="D184" s="67">
        <v>1</v>
      </c>
      <c r="E184" s="68">
        <v>1</v>
      </c>
      <c r="F184" s="69">
        <v>1</v>
      </c>
      <c r="G184" s="48" t="s">
        <v>304</v>
      </c>
      <c r="H184" s="35">
        <v>150</v>
      </c>
      <c r="I184" s="238"/>
      <c r="J184" s="57"/>
      <c r="K184" s="57"/>
      <c r="L184" s="57"/>
    </row>
    <row r="185" spans="1:12" ht="117.75" hidden="1" customHeight="1">
      <c r="A185" s="55">
        <v>2</v>
      </c>
      <c r="B185" s="51">
        <v>9</v>
      </c>
      <c r="C185" s="51">
        <v>2</v>
      </c>
      <c r="D185" s="51">
        <v>1</v>
      </c>
      <c r="E185" s="52">
        <v>1</v>
      </c>
      <c r="F185" s="54">
        <v>2</v>
      </c>
      <c r="G185" s="48" t="s">
        <v>303</v>
      </c>
      <c r="H185" s="35">
        <v>151</v>
      </c>
      <c r="I185" s="238"/>
      <c r="J185" s="221"/>
      <c r="K185" s="221"/>
      <c r="L185" s="221"/>
    </row>
    <row r="186" spans="1:12" ht="114.75" hidden="1" customHeight="1">
      <c r="A186" s="55">
        <v>2</v>
      </c>
      <c r="B186" s="51">
        <v>9</v>
      </c>
      <c r="C186" s="51">
        <v>2</v>
      </c>
      <c r="D186" s="51">
        <v>1</v>
      </c>
      <c r="E186" s="52">
        <v>1</v>
      </c>
      <c r="F186" s="54">
        <v>3</v>
      </c>
      <c r="G186" s="48" t="s">
        <v>302</v>
      </c>
      <c r="H186" s="35">
        <v>152</v>
      </c>
      <c r="I186" s="236"/>
      <c r="J186" s="236"/>
      <c r="K186" s="236"/>
      <c r="L186" s="236"/>
    </row>
    <row r="187" spans="1:12" ht="90" hidden="1" customHeight="1">
      <c r="A187" s="86">
        <v>2</v>
      </c>
      <c r="B187" s="86">
        <v>9</v>
      </c>
      <c r="C187" s="86">
        <v>2</v>
      </c>
      <c r="D187" s="86">
        <v>2</v>
      </c>
      <c r="E187" s="86"/>
      <c r="F187" s="86"/>
      <c r="G187" s="234" t="s">
        <v>301</v>
      </c>
      <c r="H187" s="35">
        <v>153</v>
      </c>
      <c r="I187" s="44">
        <f>I188</f>
        <v>0</v>
      </c>
      <c r="J187" s="223">
        <f>J188</f>
        <v>0</v>
      </c>
      <c r="K187" s="44">
        <f>K188</f>
        <v>0</v>
      </c>
      <c r="L187" s="222">
        <f>L188</f>
        <v>0</v>
      </c>
    </row>
    <row r="188" spans="1:12" ht="91.5" hidden="1" customHeight="1">
      <c r="A188" s="55">
        <v>2</v>
      </c>
      <c r="B188" s="51">
        <v>9</v>
      </c>
      <c r="C188" s="51">
        <v>2</v>
      </c>
      <c r="D188" s="51">
        <v>2</v>
      </c>
      <c r="E188" s="52">
        <v>1</v>
      </c>
      <c r="F188" s="54"/>
      <c r="G188" s="48" t="s">
        <v>300</v>
      </c>
      <c r="H188" s="35">
        <v>154</v>
      </c>
      <c r="I188" s="224">
        <f>SUM(I189:I191)</f>
        <v>0</v>
      </c>
      <c r="J188" s="224">
        <f>SUM(J189:J191)</f>
        <v>0</v>
      </c>
      <c r="K188" s="224">
        <f>SUM(K189:K191)</f>
        <v>0</v>
      </c>
      <c r="L188" s="224">
        <f>SUM(L189:L191)</f>
        <v>0</v>
      </c>
    </row>
    <row r="189" spans="1:12" ht="114" hidden="1" customHeight="1">
      <c r="A189" s="55">
        <v>2</v>
      </c>
      <c r="B189" s="51">
        <v>9</v>
      </c>
      <c r="C189" s="51">
        <v>2</v>
      </c>
      <c r="D189" s="51">
        <v>2</v>
      </c>
      <c r="E189" s="51">
        <v>1</v>
      </c>
      <c r="F189" s="54">
        <v>1</v>
      </c>
      <c r="G189" s="87" t="s">
        <v>299</v>
      </c>
      <c r="H189" s="35">
        <v>155</v>
      </c>
      <c r="I189" s="236"/>
      <c r="J189" s="57"/>
      <c r="K189" s="57"/>
      <c r="L189" s="57"/>
    </row>
    <row r="190" spans="1:12" ht="103.5" hidden="1" customHeight="1">
      <c r="A190" s="61">
        <v>2</v>
      </c>
      <c r="B190" s="63">
        <v>9</v>
      </c>
      <c r="C190" s="61">
        <v>2</v>
      </c>
      <c r="D190" s="62">
        <v>2</v>
      </c>
      <c r="E190" s="62">
        <v>1</v>
      </c>
      <c r="F190" s="64">
        <v>2</v>
      </c>
      <c r="G190" s="63" t="s">
        <v>298</v>
      </c>
      <c r="H190" s="35">
        <v>156</v>
      </c>
      <c r="I190" s="236"/>
      <c r="J190" s="219"/>
      <c r="K190" s="219"/>
      <c r="L190" s="219"/>
    </row>
    <row r="191" spans="1:12" ht="105.75" hidden="1" customHeight="1">
      <c r="A191" s="51">
        <v>2</v>
      </c>
      <c r="B191" s="70">
        <v>9</v>
      </c>
      <c r="C191" s="67">
        <v>2</v>
      </c>
      <c r="D191" s="68">
        <v>2</v>
      </c>
      <c r="E191" s="68">
        <v>1</v>
      </c>
      <c r="F191" s="69">
        <v>3</v>
      </c>
      <c r="G191" s="70" t="s">
        <v>297</v>
      </c>
      <c r="H191" s="35">
        <v>157</v>
      </c>
      <c r="I191" s="236"/>
      <c r="J191" s="221"/>
      <c r="K191" s="221"/>
      <c r="L191" s="221"/>
    </row>
    <row r="192" spans="1:12" ht="76.5" hidden="1" customHeight="1">
      <c r="A192" s="40">
        <v>3</v>
      </c>
      <c r="B192" s="42"/>
      <c r="C192" s="40"/>
      <c r="D192" s="41"/>
      <c r="E192" s="41"/>
      <c r="F192" s="43"/>
      <c r="G192" s="80" t="s">
        <v>110</v>
      </c>
      <c r="H192" s="35">
        <v>158</v>
      </c>
      <c r="I192" s="222">
        <f>SUM(I193+I246+I311)</f>
        <v>0</v>
      </c>
      <c r="J192" s="223">
        <f>SUM(J193+J246+J311)</f>
        <v>0</v>
      </c>
      <c r="K192" s="44">
        <f>SUM(K193+K246+K311)</f>
        <v>0</v>
      </c>
      <c r="L192" s="222">
        <f>SUM(L193+L246+L311)</f>
        <v>0</v>
      </c>
    </row>
    <row r="193" spans="1:12" ht="34.5" hidden="1" customHeight="1">
      <c r="A193" s="75">
        <v>3</v>
      </c>
      <c r="B193" s="40">
        <v>1</v>
      </c>
      <c r="C193" s="59"/>
      <c r="D193" s="46"/>
      <c r="E193" s="46"/>
      <c r="F193" s="85"/>
      <c r="G193" s="250" t="s">
        <v>111</v>
      </c>
      <c r="H193" s="35">
        <v>159</v>
      </c>
      <c r="I193" s="222">
        <f>SUM(I194+I217+I224+I236+I240)</f>
        <v>0</v>
      </c>
      <c r="J193" s="226">
        <f>SUM(J194+J217+J224+J236+J240)</f>
        <v>0</v>
      </c>
      <c r="K193" s="226">
        <f>SUM(K194+K217+K224+K236+K240)</f>
        <v>0</v>
      </c>
      <c r="L193" s="226">
        <f>SUM(L194+L217+L224+L236+L240)</f>
        <v>0</v>
      </c>
    </row>
    <row r="194" spans="1:12" ht="30.75" hidden="1" customHeight="1">
      <c r="A194" s="49">
        <v>3</v>
      </c>
      <c r="B194" s="48">
        <v>1</v>
      </c>
      <c r="C194" s="49">
        <v>1</v>
      </c>
      <c r="D194" s="47"/>
      <c r="E194" s="47"/>
      <c r="F194" s="88"/>
      <c r="G194" s="249" t="s">
        <v>112</v>
      </c>
      <c r="H194" s="35">
        <v>160</v>
      </c>
      <c r="I194" s="226">
        <f>SUM(I195+I198+I203+I209+I214)</f>
        <v>0</v>
      </c>
      <c r="J194" s="223">
        <f>SUM(J195+J198+J203+J209+J214)</f>
        <v>0</v>
      </c>
      <c r="K194" s="44">
        <f>SUM(K195+K198+K203+K209+K214)</f>
        <v>0</v>
      </c>
      <c r="L194" s="222">
        <f>SUM(L195+L198+L203+L209+L214)</f>
        <v>0</v>
      </c>
    </row>
    <row r="195" spans="1:12" ht="33" hidden="1" customHeight="1">
      <c r="A195" s="51">
        <v>3</v>
      </c>
      <c r="B195" s="53">
        <v>1</v>
      </c>
      <c r="C195" s="51">
        <v>1</v>
      </c>
      <c r="D195" s="52">
        <v>1</v>
      </c>
      <c r="E195" s="52"/>
      <c r="F195" s="89"/>
      <c r="G195" s="55" t="s">
        <v>113</v>
      </c>
      <c r="H195" s="35">
        <v>161</v>
      </c>
      <c r="I195" s="222">
        <f t="shared" ref="I195:L196" si="16">I196</f>
        <v>0</v>
      </c>
      <c r="J195" s="225">
        <f t="shared" si="16"/>
        <v>0</v>
      </c>
      <c r="K195" s="224">
        <f t="shared" si="16"/>
        <v>0</v>
      </c>
      <c r="L195" s="226">
        <f t="shared" si="16"/>
        <v>0</v>
      </c>
    </row>
    <row r="196" spans="1:12" ht="24" hidden="1" customHeight="1">
      <c r="A196" s="51">
        <v>3</v>
      </c>
      <c r="B196" s="53">
        <v>1</v>
      </c>
      <c r="C196" s="51">
        <v>1</v>
      </c>
      <c r="D196" s="52">
        <v>1</v>
      </c>
      <c r="E196" s="52">
        <v>1</v>
      </c>
      <c r="F196" s="76"/>
      <c r="G196" s="55" t="s">
        <v>113</v>
      </c>
      <c r="H196" s="35">
        <v>162</v>
      </c>
      <c r="I196" s="226">
        <f t="shared" si="16"/>
        <v>0</v>
      </c>
      <c r="J196" s="222">
        <f t="shared" si="16"/>
        <v>0</v>
      </c>
      <c r="K196" s="222">
        <f t="shared" si="16"/>
        <v>0</v>
      </c>
      <c r="L196" s="222">
        <f t="shared" si="16"/>
        <v>0</v>
      </c>
    </row>
    <row r="197" spans="1:12" ht="31.5" hidden="1" customHeight="1">
      <c r="A197" s="51">
        <v>3</v>
      </c>
      <c r="B197" s="53">
        <v>1</v>
      </c>
      <c r="C197" s="51">
        <v>1</v>
      </c>
      <c r="D197" s="52">
        <v>1</v>
      </c>
      <c r="E197" s="52">
        <v>1</v>
      </c>
      <c r="F197" s="76">
        <v>1</v>
      </c>
      <c r="G197" s="55" t="s">
        <v>113</v>
      </c>
      <c r="H197" s="35">
        <v>163</v>
      </c>
      <c r="I197" s="219"/>
      <c r="J197" s="219"/>
      <c r="K197" s="219"/>
      <c r="L197" s="219"/>
    </row>
    <row r="198" spans="1:12" ht="27.75" hidden="1" customHeight="1">
      <c r="A198" s="49">
        <v>3</v>
      </c>
      <c r="B198" s="47">
        <v>1</v>
      </c>
      <c r="C198" s="47">
        <v>1</v>
      </c>
      <c r="D198" s="47">
        <v>2</v>
      </c>
      <c r="E198" s="47"/>
      <c r="F198" s="50"/>
      <c r="G198" s="48" t="s">
        <v>114</v>
      </c>
      <c r="H198" s="35">
        <v>164</v>
      </c>
      <c r="I198" s="226">
        <f>I199</f>
        <v>0</v>
      </c>
      <c r="J198" s="225">
        <f>J199</f>
        <v>0</v>
      </c>
      <c r="K198" s="224">
        <f>K199</f>
        <v>0</v>
      </c>
      <c r="L198" s="226">
        <f>L199</f>
        <v>0</v>
      </c>
    </row>
    <row r="199" spans="1:12" ht="27.75" hidden="1" customHeight="1">
      <c r="A199" s="51">
        <v>3</v>
      </c>
      <c r="B199" s="52">
        <v>1</v>
      </c>
      <c r="C199" s="52">
        <v>1</v>
      </c>
      <c r="D199" s="52">
        <v>2</v>
      </c>
      <c r="E199" s="52">
        <v>1</v>
      </c>
      <c r="F199" s="54"/>
      <c r="G199" s="48" t="s">
        <v>114</v>
      </c>
      <c r="H199" s="35">
        <v>165</v>
      </c>
      <c r="I199" s="222">
        <f>SUM(I200:I202)</f>
        <v>0</v>
      </c>
      <c r="J199" s="223">
        <f>SUM(J200:J202)</f>
        <v>0</v>
      </c>
      <c r="K199" s="44">
        <f>SUM(K200:K202)</f>
        <v>0</v>
      </c>
      <c r="L199" s="222">
        <f>SUM(L200:L202)</f>
        <v>0</v>
      </c>
    </row>
    <row r="200" spans="1:12" ht="27" hidden="1" customHeight="1">
      <c r="A200" s="49">
        <v>3</v>
      </c>
      <c r="B200" s="47">
        <v>1</v>
      </c>
      <c r="C200" s="47">
        <v>1</v>
      </c>
      <c r="D200" s="47">
        <v>2</v>
      </c>
      <c r="E200" s="47">
        <v>1</v>
      </c>
      <c r="F200" s="50">
        <v>1</v>
      </c>
      <c r="G200" s="48" t="s">
        <v>115</v>
      </c>
      <c r="H200" s="35">
        <v>166</v>
      </c>
      <c r="I200" s="57"/>
      <c r="J200" s="57"/>
      <c r="K200" s="57"/>
      <c r="L200" s="221"/>
    </row>
    <row r="201" spans="1:12" ht="27" hidden="1" customHeight="1">
      <c r="A201" s="51">
        <v>3</v>
      </c>
      <c r="B201" s="52">
        <v>1</v>
      </c>
      <c r="C201" s="52">
        <v>1</v>
      </c>
      <c r="D201" s="52">
        <v>2</v>
      </c>
      <c r="E201" s="52">
        <v>1</v>
      </c>
      <c r="F201" s="54">
        <v>2</v>
      </c>
      <c r="G201" s="53" t="s">
        <v>116</v>
      </c>
      <c r="H201" s="35">
        <v>167</v>
      </c>
      <c r="I201" s="57"/>
      <c r="J201" s="219"/>
      <c r="K201" s="219"/>
      <c r="L201" s="219"/>
    </row>
    <row r="202" spans="1:12" ht="26.25" hidden="1" customHeight="1">
      <c r="A202" s="49">
        <v>3</v>
      </c>
      <c r="B202" s="47">
        <v>1</v>
      </c>
      <c r="C202" s="47">
        <v>1</v>
      </c>
      <c r="D202" s="47">
        <v>2</v>
      </c>
      <c r="E202" s="47">
        <v>1</v>
      </c>
      <c r="F202" s="50">
        <v>3</v>
      </c>
      <c r="G202" s="48" t="s">
        <v>117</v>
      </c>
      <c r="H202" s="35">
        <v>168</v>
      </c>
      <c r="I202" s="57"/>
      <c r="J202" s="57"/>
      <c r="K202" s="57"/>
      <c r="L202" s="221"/>
    </row>
    <row r="203" spans="1:12" ht="27.75" hidden="1" customHeight="1">
      <c r="A203" s="51">
        <v>3</v>
      </c>
      <c r="B203" s="52">
        <v>1</v>
      </c>
      <c r="C203" s="52">
        <v>1</v>
      </c>
      <c r="D203" s="52">
        <v>3</v>
      </c>
      <c r="E203" s="52"/>
      <c r="F203" s="54"/>
      <c r="G203" s="53" t="s">
        <v>118</v>
      </c>
      <c r="H203" s="35">
        <v>169</v>
      </c>
      <c r="I203" s="222">
        <f>I204</f>
        <v>0</v>
      </c>
      <c r="J203" s="223">
        <f>J204</f>
        <v>0</v>
      </c>
      <c r="K203" s="44">
        <f>K204</f>
        <v>0</v>
      </c>
      <c r="L203" s="222">
        <f>L204</f>
        <v>0</v>
      </c>
    </row>
    <row r="204" spans="1:12" ht="23.25" hidden="1" customHeight="1">
      <c r="A204" s="51">
        <v>3</v>
      </c>
      <c r="B204" s="52">
        <v>1</v>
      </c>
      <c r="C204" s="52">
        <v>1</v>
      </c>
      <c r="D204" s="52">
        <v>3</v>
      </c>
      <c r="E204" s="52">
        <v>1</v>
      </c>
      <c r="F204" s="54"/>
      <c r="G204" s="53" t="s">
        <v>118</v>
      </c>
      <c r="H204" s="35">
        <v>170</v>
      </c>
      <c r="I204" s="222">
        <f>SUM(I205:I208)</f>
        <v>0</v>
      </c>
      <c r="J204" s="222">
        <f>SUM(J205:J208)</f>
        <v>0</v>
      </c>
      <c r="K204" s="222">
        <f>SUM(K205:K208)</f>
        <v>0</v>
      </c>
      <c r="L204" s="222">
        <f>SUM(L205:L208)</f>
        <v>0</v>
      </c>
    </row>
    <row r="205" spans="1:12" ht="23.25" hidden="1" customHeight="1">
      <c r="A205" s="51">
        <v>3</v>
      </c>
      <c r="B205" s="52">
        <v>1</v>
      </c>
      <c r="C205" s="52">
        <v>1</v>
      </c>
      <c r="D205" s="52">
        <v>3</v>
      </c>
      <c r="E205" s="52">
        <v>1</v>
      </c>
      <c r="F205" s="54">
        <v>1</v>
      </c>
      <c r="G205" s="53" t="s">
        <v>119</v>
      </c>
      <c r="H205" s="35">
        <v>171</v>
      </c>
      <c r="I205" s="219"/>
      <c r="J205" s="219"/>
      <c r="K205" s="219"/>
      <c r="L205" s="221"/>
    </row>
    <row r="206" spans="1:12" ht="29.25" hidden="1" customHeight="1">
      <c r="A206" s="51">
        <v>3</v>
      </c>
      <c r="B206" s="52">
        <v>1</v>
      </c>
      <c r="C206" s="52">
        <v>1</v>
      </c>
      <c r="D206" s="52">
        <v>3</v>
      </c>
      <c r="E206" s="52">
        <v>1</v>
      </c>
      <c r="F206" s="54">
        <v>2</v>
      </c>
      <c r="G206" s="53" t="s">
        <v>120</v>
      </c>
      <c r="H206" s="35">
        <v>172</v>
      </c>
      <c r="I206" s="219"/>
      <c r="J206" s="219"/>
      <c r="K206" s="219"/>
      <c r="L206" s="219"/>
    </row>
    <row r="207" spans="1:12" ht="27" hidden="1" customHeight="1">
      <c r="A207" s="51">
        <v>3</v>
      </c>
      <c r="B207" s="52">
        <v>1</v>
      </c>
      <c r="C207" s="52">
        <v>1</v>
      </c>
      <c r="D207" s="52">
        <v>3</v>
      </c>
      <c r="E207" s="52">
        <v>1</v>
      </c>
      <c r="F207" s="54">
        <v>3</v>
      </c>
      <c r="G207" s="55" t="s">
        <v>121</v>
      </c>
      <c r="H207" s="35">
        <v>173</v>
      </c>
      <c r="I207" s="219"/>
      <c r="J207" s="230"/>
      <c r="K207" s="230"/>
      <c r="L207" s="230"/>
    </row>
    <row r="208" spans="1:12" ht="26.25" hidden="1" customHeight="1">
      <c r="A208" s="61">
        <v>3</v>
      </c>
      <c r="B208" s="62">
        <v>1</v>
      </c>
      <c r="C208" s="62">
        <v>1</v>
      </c>
      <c r="D208" s="62">
        <v>3</v>
      </c>
      <c r="E208" s="62">
        <v>1</v>
      </c>
      <c r="F208" s="64">
        <v>4</v>
      </c>
      <c r="G208" s="82" t="s">
        <v>122</v>
      </c>
      <c r="H208" s="35">
        <v>174</v>
      </c>
      <c r="I208" s="219"/>
      <c r="J208" s="248"/>
      <c r="K208" s="219"/>
      <c r="L208" s="219"/>
    </row>
    <row r="209" spans="1:12" ht="27" hidden="1" customHeight="1">
      <c r="A209" s="61">
        <v>3</v>
      </c>
      <c r="B209" s="62">
        <v>1</v>
      </c>
      <c r="C209" s="62">
        <v>1</v>
      </c>
      <c r="D209" s="62">
        <v>4</v>
      </c>
      <c r="E209" s="62"/>
      <c r="F209" s="64"/>
      <c r="G209" s="51" t="s">
        <v>123</v>
      </c>
      <c r="H209" s="35">
        <v>175</v>
      </c>
      <c r="I209" s="222">
        <f>I210</f>
        <v>0</v>
      </c>
      <c r="J209" s="246">
        <f>J210</f>
        <v>0</v>
      </c>
      <c r="K209" s="245">
        <f>K210</f>
        <v>0</v>
      </c>
      <c r="L209" s="244">
        <f>L210</f>
        <v>0</v>
      </c>
    </row>
    <row r="210" spans="1:12" ht="27.75" hidden="1" customHeight="1">
      <c r="A210" s="51">
        <v>3</v>
      </c>
      <c r="B210" s="52">
        <v>1</v>
      </c>
      <c r="C210" s="52">
        <v>1</v>
      </c>
      <c r="D210" s="52">
        <v>4</v>
      </c>
      <c r="E210" s="52">
        <v>1</v>
      </c>
      <c r="F210" s="54"/>
      <c r="G210" s="51" t="s">
        <v>123</v>
      </c>
      <c r="H210" s="35">
        <v>176</v>
      </c>
      <c r="I210" s="226">
        <f>SUM(I211:I213)</f>
        <v>0</v>
      </c>
      <c r="J210" s="223">
        <f>SUM(J211:J213)</f>
        <v>0</v>
      </c>
      <c r="K210" s="44">
        <f>SUM(K211:K213)</f>
        <v>0</v>
      </c>
      <c r="L210" s="222">
        <f>SUM(L211:L213)</f>
        <v>0</v>
      </c>
    </row>
    <row r="211" spans="1:12" ht="24.75" hidden="1" customHeight="1">
      <c r="A211" s="51">
        <v>3</v>
      </c>
      <c r="B211" s="52">
        <v>1</v>
      </c>
      <c r="C211" s="52">
        <v>1</v>
      </c>
      <c r="D211" s="52">
        <v>4</v>
      </c>
      <c r="E211" s="52">
        <v>1</v>
      </c>
      <c r="F211" s="54">
        <v>1</v>
      </c>
      <c r="G211" s="53" t="s">
        <v>124</v>
      </c>
      <c r="H211" s="35">
        <v>177</v>
      </c>
      <c r="I211" s="219"/>
      <c r="J211" s="219"/>
      <c r="K211" s="219"/>
      <c r="L211" s="221"/>
    </row>
    <row r="212" spans="1:12" ht="25.5" hidden="1" customHeight="1">
      <c r="A212" s="49">
        <v>3</v>
      </c>
      <c r="B212" s="47">
        <v>1</v>
      </c>
      <c r="C212" s="47">
        <v>1</v>
      </c>
      <c r="D212" s="47">
        <v>4</v>
      </c>
      <c r="E212" s="47">
        <v>1</v>
      </c>
      <c r="F212" s="50">
        <v>2</v>
      </c>
      <c r="G212" s="48" t="s">
        <v>125</v>
      </c>
      <c r="H212" s="35">
        <v>178</v>
      </c>
      <c r="I212" s="219"/>
      <c r="J212" s="57"/>
      <c r="K212" s="236"/>
      <c r="L212" s="219"/>
    </row>
    <row r="213" spans="1:12" ht="31.5" hidden="1" customHeight="1">
      <c r="A213" s="51">
        <v>3</v>
      </c>
      <c r="B213" s="52">
        <v>1</v>
      </c>
      <c r="C213" s="52">
        <v>1</v>
      </c>
      <c r="D213" s="52">
        <v>4</v>
      </c>
      <c r="E213" s="52">
        <v>1</v>
      </c>
      <c r="F213" s="54">
        <v>3</v>
      </c>
      <c r="G213" s="53" t="s">
        <v>126</v>
      </c>
      <c r="H213" s="35">
        <v>179</v>
      </c>
      <c r="I213" s="219"/>
      <c r="J213" s="57"/>
      <c r="K213" s="57"/>
      <c r="L213" s="219"/>
    </row>
    <row r="214" spans="1:12" ht="25.5" hidden="1" customHeight="1">
      <c r="A214" s="51">
        <v>3</v>
      </c>
      <c r="B214" s="52">
        <v>1</v>
      </c>
      <c r="C214" s="52">
        <v>1</v>
      </c>
      <c r="D214" s="52">
        <v>5</v>
      </c>
      <c r="E214" s="52"/>
      <c r="F214" s="54"/>
      <c r="G214" s="53" t="s">
        <v>127</v>
      </c>
      <c r="H214" s="35">
        <v>180</v>
      </c>
      <c r="I214" s="222">
        <f t="shared" ref="I214:L215" si="17">I215</f>
        <v>0</v>
      </c>
      <c r="J214" s="223">
        <f t="shared" si="17"/>
        <v>0</v>
      </c>
      <c r="K214" s="44">
        <f t="shared" si="17"/>
        <v>0</v>
      </c>
      <c r="L214" s="222">
        <f t="shared" si="17"/>
        <v>0</v>
      </c>
    </row>
    <row r="215" spans="1:12" ht="26.25" hidden="1" customHeight="1">
      <c r="A215" s="61">
        <v>3</v>
      </c>
      <c r="B215" s="62">
        <v>1</v>
      </c>
      <c r="C215" s="62">
        <v>1</v>
      </c>
      <c r="D215" s="62">
        <v>5</v>
      </c>
      <c r="E215" s="62">
        <v>1</v>
      </c>
      <c r="F215" s="64"/>
      <c r="G215" s="53" t="s">
        <v>127</v>
      </c>
      <c r="H215" s="35">
        <v>181</v>
      </c>
      <c r="I215" s="44">
        <f t="shared" si="17"/>
        <v>0</v>
      </c>
      <c r="J215" s="44">
        <f t="shared" si="17"/>
        <v>0</v>
      </c>
      <c r="K215" s="44">
        <f t="shared" si="17"/>
        <v>0</v>
      </c>
      <c r="L215" s="44">
        <f t="shared" si="17"/>
        <v>0</v>
      </c>
    </row>
    <row r="216" spans="1:12" ht="27" hidden="1" customHeight="1">
      <c r="A216" s="51">
        <v>3</v>
      </c>
      <c r="B216" s="52">
        <v>1</v>
      </c>
      <c r="C216" s="52">
        <v>1</v>
      </c>
      <c r="D216" s="52">
        <v>5</v>
      </c>
      <c r="E216" s="52">
        <v>1</v>
      </c>
      <c r="F216" s="54">
        <v>1</v>
      </c>
      <c r="G216" s="53" t="s">
        <v>127</v>
      </c>
      <c r="H216" s="35">
        <v>182</v>
      </c>
      <c r="I216" s="57"/>
      <c r="J216" s="219"/>
      <c r="K216" s="219"/>
      <c r="L216" s="219"/>
    </row>
    <row r="217" spans="1:12" ht="26.25" hidden="1" customHeight="1">
      <c r="A217" s="61">
        <v>3</v>
      </c>
      <c r="B217" s="62">
        <v>1</v>
      </c>
      <c r="C217" s="62">
        <v>2</v>
      </c>
      <c r="D217" s="62"/>
      <c r="E217" s="62"/>
      <c r="F217" s="64"/>
      <c r="G217" s="247" t="s">
        <v>128</v>
      </c>
      <c r="H217" s="35">
        <v>183</v>
      </c>
      <c r="I217" s="222">
        <f t="shared" ref="I217:L218" si="18">I218</f>
        <v>0</v>
      </c>
      <c r="J217" s="246">
        <f t="shared" si="18"/>
        <v>0</v>
      </c>
      <c r="K217" s="245">
        <f t="shared" si="18"/>
        <v>0</v>
      </c>
      <c r="L217" s="244">
        <f t="shared" si="18"/>
        <v>0</v>
      </c>
    </row>
    <row r="218" spans="1:12" ht="25.5" hidden="1" customHeight="1">
      <c r="A218" s="51">
        <v>3</v>
      </c>
      <c r="B218" s="52">
        <v>1</v>
      </c>
      <c r="C218" s="52">
        <v>2</v>
      </c>
      <c r="D218" s="52">
        <v>1</v>
      </c>
      <c r="E218" s="52"/>
      <c r="F218" s="54"/>
      <c r="G218" s="63" t="s">
        <v>128</v>
      </c>
      <c r="H218" s="35">
        <v>184</v>
      </c>
      <c r="I218" s="226">
        <f t="shared" si="18"/>
        <v>0</v>
      </c>
      <c r="J218" s="223">
        <f t="shared" si="18"/>
        <v>0</v>
      </c>
      <c r="K218" s="44">
        <f t="shared" si="18"/>
        <v>0</v>
      </c>
      <c r="L218" s="222">
        <f t="shared" si="18"/>
        <v>0</v>
      </c>
    </row>
    <row r="219" spans="1:12" ht="26.25" hidden="1" customHeight="1">
      <c r="A219" s="49">
        <v>3</v>
      </c>
      <c r="B219" s="47">
        <v>1</v>
      </c>
      <c r="C219" s="47">
        <v>2</v>
      </c>
      <c r="D219" s="47">
        <v>1</v>
      </c>
      <c r="E219" s="47">
        <v>1</v>
      </c>
      <c r="F219" s="50"/>
      <c r="G219" s="63" t="s">
        <v>128</v>
      </c>
      <c r="H219" s="35">
        <v>185</v>
      </c>
      <c r="I219" s="222">
        <f>SUM(I220:I223)</f>
        <v>0</v>
      </c>
      <c r="J219" s="225">
        <f>SUM(J220:J223)</f>
        <v>0</v>
      </c>
      <c r="K219" s="224">
        <f>SUM(K220:K223)</f>
        <v>0</v>
      </c>
      <c r="L219" s="226">
        <f>SUM(L220:L223)</f>
        <v>0</v>
      </c>
    </row>
    <row r="220" spans="1:12" ht="41.25" hidden="1" customHeight="1">
      <c r="A220" s="51">
        <v>3</v>
      </c>
      <c r="B220" s="52">
        <v>1</v>
      </c>
      <c r="C220" s="52">
        <v>2</v>
      </c>
      <c r="D220" s="52">
        <v>1</v>
      </c>
      <c r="E220" s="52">
        <v>1</v>
      </c>
      <c r="F220" s="54">
        <v>2</v>
      </c>
      <c r="G220" s="53" t="s">
        <v>129</v>
      </c>
      <c r="H220" s="35">
        <v>186</v>
      </c>
      <c r="I220" s="219"/>
      <c r="J220" s="219"/>
      <c r="K220" s="219"/>
      <c r="L220" s="219"/>
    </row>
    <row r="221" spans="1:12" ht="26.25" hidden="1" customHeight="1">
      <c r="A221" s="51">
        <v>3</v>
      </c>
      <c r="B221" s="52">
        <v>1</v>
      </c>
      <c r="C221" s="52">
        <v>2</v>
      </c>
      <c r="D221" s="51">
        <v>1</v>
      </c>
      <c r="E221" s="52">
        <v>1</v>
      </c>
      <c r="F221" s="54">
        <v>3</v>
      </c>
      <c r="G221" s="53" t="s">
        <v>130</v>
      </c>
      <c r="H221" s="35">
        <v>187</v>
      </c>
      <c r="I221" s="219"/>
      <c r="J221" s="219"/>
      <c r="K221" s="219"/>
      <c r="L221" s="219"/>
    </row>
    <row r="222" spans="1:12" ht="27.75" hidden="1" customHeight="1">
      <c r="A222" s="51">
        <v>3</v>
      </c>
      <c r="B222" s="52">
        <v>1</v>
      </c>
      <c r="C222" s="52">
        <v>2</v>
      </c>
      <c r="D222" s="51">
        <v>1</v>
      </c>
      <c r="E222" s="52">
        <v>1</v>
      </c>
      <c r="F222" s="54">
        <v>4</v>
      </c>
      <c r="G222" s="53" t="s">
        <v>131</v>
      </c>
      <c r="H222" s="35">
        <v>188</v>
      </c>
      <c r="I222" s="219"/>
      <c r="J222" s="219"/>
      <c r="K222" s="219"/>
      <c r="L222" s="219"/>
    </row>
    <row r="223" spans="1:12" ht="27" hidden="1" customHeight="1">
      <c r="A223" s="61">
        <v>3</v>
      </c>
      <c r="B223" s="68">
        <v>1</v>
      </c>
      <c r="C223" s="68">
        <v>2</v>
      </c>
      <c r="D223" s="67">
        <v>1</v>
      </c>
      <c r="E223" s="68">
        <v>1</v>
      </c>
      <c r="F223" s="69">
        <v>5</v>
      </c>
      <c r="G223" s="70" t="s">
        <v>132</v>
      </c>
      <c r="H223" s="35">
        <v>189</v>
      </c>
      <c r="I223" s="219"/>
      <c r="J223" s="219"/>
      <c r="K223" s="219"/>
      <c r="L223" s="221"/>
    </row>
    <row r="224" spans="1:12" ht="29.25" hidden="1" customHeight="1">
      <c r="A224" s="51">
        <v>3</v>
      </c>
      <c r="B224" s="52">
        <v>1</v>
      </c>
      <c r="C224" s="52">
        <v>3</v>
      </c>
      <c r="D224" s="51"/>
      <c r="E224" s="52"/>
      <c r="F224" s="54"/>
      <c r="G224" s="234" t="s">
        <v>133</v>
      </c>
      <c r="H224" s="35">
        <v>190</v>
      </c>
      <c r="I224" s="222">
        <f>SUM(I225+I228)</f>
        <v>0</v>
      </c>
      <c r="J224" s="223">
        <f>SUM(J225+J228)</f>
        <v>0</v>
      </c>
      <c r="K224" s="44">
        <f>SUM(K225+K228)</f>
        <v>0</v>
      </c>
      <c r="L224" s="222">
        <f>SUM(L225+L228)</f>
        <v>0</v>
      </c>
    </row>
    <row r="225" spans="1:16" ht="27.75" hidden="1" customHeight="1">
      <c r="A225" s="49">
        <v>3</v>
      </c>
      <c r="B225" s="47">
        <v>1</v>
      </c>
      <c r="C225" s="47">
        <v>3</v>
      </c>
      <c r="D225" s="49">
        <v>1</v>
      </c>
      <c r="E225" s="51"/>
      <c r="F225" s="50"/>
      <c r="G225" s="48" t="s">
        <v>134</v>
      </c>
      <c r="H225" s="35">
        <v>191</v>
      </c>
      <c r="I225" s="226">
        <f t="shared" ref="I225:L226" si="19">I226</f>
        <v>0</v>
      </c>
      <c r="J225" s="225">
        <f t="shared" si="19"/>
        <v>0</v>
      </c>
      <c r="K225" s="224">
        <f t="shared" si="19"/>
        <v>0</v>
      </c>
      <c r="L225" s="226">
        <f t="shared" si="19"/>
        <v>0</v>
      </c>
    </row>
    <row r="226" spans="1:16" ht="30.75" hidden="1" customHeight="1">
      <c r="A226" s="51">
        <v>3</v>
      </c>
      <c r="B226" s="52">
        <v>1</v>
      </c>
      <c r="C226" s="52">
        <v>3</v>
      </c>
      <c r="D226" s="51">
        <v>1</v>
      </c>
      <c r="E226" s="51">
        <v>1</v>
      </c>
      <c r="F226" s="54"/>
      <c r="G226" s="48" t="s">
        <v>134</v>
      </c>
      <c r="H226" s="35">
        <v>192</v>
      </c>
      <c r="I226" s="222">
        <f t="shared" si="19"/>
        <v>0</v>
      </c>
      <c r="J226" s="223">
        <f t="shared" si="19"/>
        <v>0</v>
      </c>
      <c r="K226" s="44">
        <f t="shared" si="19"/>
        <v>0</v>
      </c>
      <c r="L226" s="222">
        <f t="shared" si="19"/>
        <v>0</v>
      </c>
    </row>
    <row r="227" spans="1:16" ht="27.75" hidden="1" customHeight="1">
      <c r="A227" s="51">
        <v>3</v>
      </c>
      <c r="B227" s="53">
        <v>1</v>
      </c>
      <c r="C227" s="51">
        <v>3</v>
      </c>
      <c r="D227" s="52">
        <v>1</v>
      </c>
      <c r="E227" s="52">
        <v>1</v>
      </c>
      <c r="F227" s="54">
        <v>1</v>
      </c>
      <c r="G227" s="48" t="s">
        <v>134</v>
      </c>
      <c r="H227" s="35">
        <v>193</v>
      </c>
      <c r="I227" s="221"/>
      <c r="J227" s="221"/>
      <c r="K227" s="221"/>
      <c r="L227" s="221"/>
    </row>
    <row r="228" spans="1:16" ht="30.75" hidden="1" customHeight="1">
      <c r="A228" s="51">
        <v>3</v>
      </c>
      <c r="B228" s="53">
        <v>1</v>
      </c>
      <c r="C228" s="51">
        <v>3</v>
      </c>
      <c r="D228" s="52">
        <v>2</v>
      </c>
      <c r="E228" s="52"/>
      <c r="F228" s="54"/>
      <c r="G228" s="53" t="s">
        <v>135</v>
      </c>
      <c r="H228" s="35">
        <v>194</v>
      </c>
      <c r="I228" s="222">
        <f>I229</f>
        <v>0</v>
      </c>
      <c r="J228" s="223">
        <f>J229</f>
        <v>0</v>
      </c>
      <c r="K228" s="44">
        <f>K229</f>
        <v>0</v>
      </c>
      <c r="L228" s="222">
        <f>L229</f>
        <v>0</v>
      </c>
    </row>
    <row r="229" spans="1:16" ht="27" hidden="1" customHeight="1">
      <c r="A229" s="49">
        <v>3</v>
      </c>
      <c r="B229" s="48">
        <v>1</v>
      </c>
      <c r="C229" s="49">
        <v>3</v>
      </c>
      <c r="D229" s="47">
        <v>2</v>
      </c>
      <c r="E229" s="47">
        <v>1</v>
      </c>
      <c r="F229" s="50"/>
      <c r="G229" s="234" t="s">
        <v>135</v>
      </c>
      <c r="H229" s="35">
        <v>195</v>
      </c>
      <c r="I229" s="222">
        <f t="shared" ref="I229:P229" si="20">SUM(I230:I235)</f>
        <v>0</v>
      </c>
      <c r="J229" s="222">
        <f t="shared" si="20"/>
        <v>0</v>
      </c>
      <c r="K229" s="222">
        <f t="shared" si="20"/>
        <v>0</v>
      </c>
      <c r="L229" s="222">
        <f t="shared" si="20"/>
        <v>0</v>
      </c>
      <c r="M229" s="243">
        <f t="shared" si="20"/>
        <v>0</v>
      </c>
      <c r="N229" s="243">
        <f t="shared" si="20"/>
        <v>0</v>
      </c>
      <c r="O229" s="243">
        <f t="shared" si="20"/>
        <v>0</v>
      </c>
      <c r="P229" s="243">
        <f t="shared" si="20"/>
        <v>0</v>
      </c>
    </row>
    <row r="230" spans="1:16" ht="24.75" hidden="1" customHeight="1">
      <c r="A230" s="51">
        <v>3</v>
      </c>
      <c r="B230" s="53">
        <v>1</v>
      </c>
      <c r="C230" s="51">
        <v>3</v>
      </c>
      <c r="D230" s="52">
        <v>2</v>
      </c>
      <c r="E230" s="52">
        <v>1</v>
      </c>
      <c r="F230" s="54">
        <v>1</v>
      </c>
      <c r="G230" s="234" t="s">
        <v>136</v>
      </c>
      <c r="H230" s="35">
        <v>196</v>
      </c>
      <c r="I230" s="219"/>
      <c r="J230" s="219"/>
      <c r="K230" s="219"/>
      <c r="L230" s="221"/>
    </row>
    <row r="231" spans="1:16" ht="26.25" hidden="1" customHeight="1">
      <c r="A231" s="51">
        <v>3</v>
      </c>
      <c r="B231" s="53">
        <v>1</v>
      </c>
      <c r="C231" s="51">
        <v>3</v>
      </c>
      <c r="D231" s="52">
        <v>2</v>
      </c>
      <c r="E231" s="52">
        <v>1</v>
      </c>
      <c r="F231" s="54">
        <v>2</v>
      </c>
      <c r="G231" s="234" t="s">
        <v>137</v>
      </c>
      <c r="H231" s="35">
        <v>197</v>
      </c>
      <c r="I231" s="219"/>
      <c r="J231" s="219"/>
      <c r="K231" s="219"/>
      <c r="L231" s="219"/>
    </row>
    <row r="232" spans="1:16" ht="26.25" hidden="1" customHeight="1">
      <c r="A232" s="51">
        <v>3</v>
      </c>
      <c r="B232" s="53">
        <v>1</v>
      </c>
      <c r="C232" s="51">
        <v>3</v>
      </c>
      <c r="D232" s="52">
        <v>2</v>
      </c>
      <c r="E232" s="52">
        <v>1</v>
      </c>
      <c r="F232" s="54">
        <v>3</v>
      </c>
      <c r="G232" s="234" t="s">
        <v>138</v>
      </c>
      <c r="H232" s="35">
        <v>198</v>
      </c>
      <c r="I232" s="219"/>
      <c r="J232" s="219"/>
      <c r="K232" s="219"/>
      <c r="L232" s="219"/>
    </row>
    <row r="233" spans="1:16" ht="27.75" hidden="1" customHeight="1">
      <c r="A233" s="51">
        <v>3</v>
      </c>
      <c r="B233" s="53">
        <v>1</v>
      </c>
      <c r="C233" s="51">
        <v>3</v>
      </c>
      <c r="D233" s="52">
        <v>2</v>
      </c>
      <c r="E233" s="52">
        <v>1</v>
      </c>
      <c r="F233" s="54">
        <v>4</v>
      </c>
      <c r="G233" s="234" t="s">
        <v>139</v>
      </c>
      <c r="H233" s="35">
        <v>199</v>
      </c>
      <c r="I233" s="219"/>
      <c r="J233" s="219"/>
      <c r="K233" s="219"/>
      <c r="L233" s="221"/>
    </row>
    <row r="234" spans="1:16" ht="29.25" hidden="1" customHeight="1">
      <c r="A234" s="51">
        <v>3</v>
      </c>
      <c r="B234" s="53">
        <v>1</v>
      </c>
      <c r="C234" s="51">
        <v>3</v>
      </c>
      <c r="D234" s="52">
        <v>2</v>
      </c>
      <c r="E234" s="52">
        <v>1</v>
      </c>
      <c r="F234" s="54">
        <v>5</v>
      </c>
      <c r="G234" s="242" t="s">
        <v>140</v>
      </c>
      <c r="H234" s="35">
        <v>200</v>
      </c>
      <c r="I234" s="219"/>
      <c r="J234" s="219"/>
      <c r="K234" s="219"/>
      <c r="L234" s="219"/>
    </row>
    <row r="235" spans="1:16" ht="25.5" hidden="1" customHeight="1">
      <c r="A235" s="51">
        <v>3</v>
      </c>
      <c r="B235" s="53">
        <v>1</v>
      </c>
      <c r="C235" s="51">
        <v>3</v>
      </c>
      <c r="D235" s="52">
        <v>2</v>
      </c>
      <c r="E235" s="52">
        <v>1</v>
      </c>
      <c r="F235" s="54">
        <v>6</v>
      </c>
      <c r="G235" s="242" t="s">
        <v>135</v>
      </c>
      <c r="H235" s="35">
        <v>201</v>
      </c>
      <c r="I235" s="219"/>
      <c r="J235" s="219"/>
      <c r="K235" s="219"/>
      <c r="L235" s="221"/>
    </row>
    <row r="236" spans="1:16" ht="27" hidden="1" customHeight="1">
      <c r="A236" s="49">
        <v>3</v>
      </c>
      <c r="B236" s="47">
        <v>1</v>
      </c>
      <c r="C236" s="47">
        <v>4</v>
      </c>
      <c r="D236" s="47"/>
      <c r="E236" s="47"/>
      <c r="F236" s="50"/>
      <c r="G236" s="242" t="s">
        <v>141</v>
      </c>
      <c r="H236" s="35">
        <v>202</v>
      </c>
      <c r="I236" s="226">
        <f t="shared" ref="I236:L238" si="21">I237</f>
        <v>0</v>
      </c>
      <c r="J236" s="225">
        <f t="shared" si="21"/>
        <v>0</v>
      </c>
      <c r="K236" s="224">
        <f t="shared" si="21"/>
        <v>0</v>
      </c>
      <c r="L236" s="224">
        <f t="shared" si="21"/>
        <v>0</v>
      </c>
    </row>
    <row r="237" spans="1:16" ht="27" hidden="1" customHeight="1">
      <c r="A237" s="61">
        <v>3</v>
      </c>
      <c r="B237" s="68">
        <v>1</v>
      </c>
      <c r="C237" s="68">
        <v>4</v>
      </c>
      <c r="D237" s="68">
        <v>1</v>
      </c>
      <c r="E237" s="68"/>
      <c r="F237" s="69"/>
      <c r="G237" s="242" t="s">
        <v>141</v>
      </c>
      <c r="H237" s="35">
        <v>203</v>
      </c>
      <c r="I237" s="229">
        <f t="shared" si="21"/>
        <v>0</v>
      </c>
      <c r="J237" s="239">
        <f t="shared" si="21"/>
        <v>0</v>
      </c>
      <c r="K237" s="227">
        <f t="shared" si="21"/>
        <v>0</v>
      </c>
      <c r="L237" s="227">
        <f t="shared" si="21"/>
        <v>0</v>
      </c>
    </row>
    <row r="238" spans="1:16" ht="27.75" hidden="1" customHeight="1">
      <c r="A238" s="51">
        <v>3</v>
      </c>
      <c r="B238" s="52">
        <v>1</v>
      </c>
      <c r="C238" s="52">
        <v>4</v>
      </c>
      <c r="D238" s="52">
        <v>1</v>
      </c>
      <c r="E238" s="52">
        <v>1</v>
      </c>
      <c r="F238" s="54"/>
      <c r="G238" s="242" t="s">
        <v>142</v>
      </c>
      <c r="H238" s="35">
        <v>204</v>
      </c>
      <c r="I238" s="222">
        <f t="shared" si="21"/>
        <v>0</v>
      </c>
      <c r="J238" s="223">
        <f t="shared" si="21"/>
        <v>0</v>
      </c>
      <c r="K238" s="44">
        <f t="shared" si="21"/>
        <v>0</v>
      </c>
      <c r="L238" s="44">
        <f t="shared" si="21"/>
        <v>0</v>
      </c>
    </row>
    <row r="239" spans="1:16" ht="27" hidden="1" customHeight="1">
      <c r="A239" s="55">
        <v>3</v>
      </c>
      <c r="B239" s="51">
        <v>1</v>
      </c>
      <c r="C239" s="52">
        <v>4</v>
      </c>
      <c r="D239" s="52">
        <v>1</v>
      </c>
      <c r="E239" s="52">
        <v>1</v>
      </c>
      <c r="F239" s="54">
        <v>1</v>
      </c>
      <c r="G239" s="242" t="s">
        <v>142</v>
      </c>
      <c r="H239" s="35">
        <v>205</v>
      </c>
      <c r="I239" s="219"/>
      <c r="J239" s="219"/>
      <c r="K239" s="219"/>
      <c r="L239" s="219"/>
    </row>
    <row r="240" spans="1:16" ht="26.25" hidden="1" customHeight="1">
      <c r="A240" s="55">
        <v>3</v>
      </c>
      <c r="B240" s="52">
        <v>1</v>
      </c>
      <c r="C240" s="52">
        <v>5</v>
      </c>
      <c r="D240" s="52"/>
      <c r="E240" s="52"/>
      <c r="F240" s="54"/>
      <c r="G240" s="234" t="s">
        <v>143</v>
      </c>
      <c r="H240" s="35">
        <v>206</v>
      </c>
      <c r="I240" s="222">
        <f t="shared" ref="I240:L241" si="22">I241</f>
        <v>0</v>
      </c>
      <c r="J240" s="222">
        <f t="shared" si="22"/>
        <v>0</v>
      </c>
      <c r="K240" s="222">
        <f t="shared" si="22"/>
        <v>0</v>
      </c>
      <c r="L240" s="222">
        <f t="shared" si="22"/>
        <v>0</v>
      </c>
    </row>
    <row r="241" spans="1:12" ht="30" hidden="1" customHeight="1">
      <c r="A241" s="55">
        <v>3</v>
      </c>
      <c r="B241" s="52">
        <v>1</v>
      </c>
      <c r="C241" s="52">
        <v>5</v>
      </c>
      <c r="D241" s="52">
        <v>1</v>
      </c>
      <c r="E241" s="52"/>
      <c r="F241" s="54"/>
      <c r="G241" s="234" t="s">
        <v>143</v>
      </c>
      <c r="H241" s="35">
        <v>207</v>
      </c>
      <c r="I241" s="222">
        <f t="shared" si="22"/>
        <v>0</v>
      </c>
      <c r="J241" s="222">
        <f t="shared" si="22"/>
        <v>0</v>
      </c>
      <c r="K241" s="222">
        <f t="shared" si="22"/>
        <v>0</v>
      </c>
      <c r="L241" s="222">
        <f t="shared" si="22"/>
        <v>0</v>
      </c>
    </row>
    <row r="242" spans="1:12" ht="27" hidden="1" customHeight="1">
      <c r="A242" s="55">
        <v>3</v>
      </c>
      <c r="B242" s="52">
        <v>1</v>
      </c>
      <c r="C242" s="52">
        <v>5</v>
      </c>
      <c r="D242" s="52">
        <v>1</v>
      </c>
      <c r="E242" s="52">
        <v>1</v>
      </c>
      <c r="F242" s="54"/>
      <c r="G242" s="234" t="s">
        <v>143</v>
      </c>
      <c r="H242" s="35">
        <v>208</v>
      </c>
      <c r="I242" s="222">
        <f>SUM(I243:I245)</f>
        <v>0</v>
      </c>
      <c r="J242" s="222">
        <f>SUM(J243:J245)</f>
        <v>0</v>
      </c>
      <c r="K242" s="222">
        <f>SUM(K243:K245)</f>
        <v>0</v>
      </c>
      <c r="L242" s="222">
        <f>SUM(L243:L245)</f>
        <v>0</v>
      </c>
    </row>
    <row r="243" spans="1:12" ht="31.5" hidden="1" customHeight="1">
      <c r="A243" s="55">
        <v>3</v>
      </c>
      <c r="B243" s="52">
        <v>1</v>
      </c>
      <c r="C243" s="52">
        <v>5</v>
      </c>
      <c r="D243" s="52">
        <v>1</v>
      </c>
      <c r="E243" s="52">
        <v>1</v>
      </c>
      <c r="F243" s="54">
        <v>1</v>
      </c>
      <c r="G243" s="241" t="s">
        <v>144</v>
      </c>
      <c r="H243" s="35">
        <v>209</v>
      </c>
      <c r="I243" s="219"/>
      <c r="J243" s="219"/>
      <c r="K243" s="219"/>
      <c r="L243" s="219"/>
    </row>
    <row r="244" spans="1:12" ht="25.5" hidden="1" customHeight="1">
      <c r="A244" s="55">
        <v>3</v>
      </c>
      <c r="B244" s="52">
        <v>1</v>
      </c>
      <c r="C244" s="52">
        <v>5</v>
      </c>
      <c r="D244" s="52">
        <v>1</v>
      </c>
      <c r="E244" s="52">
        <v>1</v>
      </c>
      <c r="F244" s="54">
        <v>2</v>
      </c>
      <c r="G244" s="241" t="s">
        <v>145</v>
      </c>
      <c r="H244" s="35">
        <v>210</v>
      </c>
      <c r="I244" s="219"/>
      <c r="J244" s="219"/>
      <c r="K244" s="219"/>
      <c r="L244" s="219"/>
    </row>
    <row r="245" spans="1:12" ht="28.5" hidden="1" customHeight="1">
      <c r="A245" s="55">
        <v>3</v>
      </c>
      <c r="B245" s="52">
        <v>1</v>
      </c>
      <c r="C245" s="52">
        <v>5</v>
      </c>
      <c r="D245" s="52">
        <v>1</v>
      </c>
      <c r="E245" s="52">
        <v>1</v>
      </c>
      <c r="F245" s="54">
        <v>3</v>
      </c>
      <c r="G245" s="241" t="s">
        <v>146</v>
      </c>
      <c r="H245" s="35">
        <v>211</v>
      </c>
      <c r="I245" s="219"/>
      <c r="J245" s="219"/>
      <c r="K245" s="219"/>
      <c r="L245" s="219"/>
    </row>
    <row r="246" spans="1:12" ht="41.25" hidden="1" customHeight="1">
      <c r="A246" s="40">
        <v>3</v>
      </c>
      <c r="B246" s="41">
        <v>2</v>
      </c>
      <c r="C246" s="41"/>
      <c r="D246" s="41"/>
      <c r="E246" s="41"/>
      <c r="F246" s="43"/>
      <c r="G246" s="240" t="s">
        <v>147</v>
      </c>
      <c r="H246" s="35">
        <v>212</v>
      </c>
      <c r="I246" s="222">
        <f>SUM(I247+I279)</f>
        <v>0</v>
      </c>
      <c r="J246" s="223">
        <f>SUM(J247+J279)</f>
        <v>0</v>
      </c>
      <c r="K246" s="44">
        <f>SUM(K247+K279)</f>
        <v>0</v>
      </c>
      <c r="L246" s="44">
        <f>SUM(L247+L279)</f>
        <v>0</v>
      </c>
    </row>
    <row r="247" spans="1:12" ht="26.25" hidden="1" customHeight="1">
      <c r="A247" s="61">
        <v>3</v>
      </c>
      <c r="B247" s="67">
        <v>2</v>
      </c>
      <c r="C247" s="68">
        <v>1</v>
      </c>
      <c r="D247" s="68"/>
      <c r="E247" s="68"/>
      <c r="F247" s="69"/>
      <c r="G247" s="70" t="s">
        <v>148</v>
      </c>
      <c r="H247" s="35">
        <v>213</v>
      </c>
      <c r="I247" s="229">
        <f>SUM(I248+I257+I261+I265+I269+I272+I275)</f>
        <v>0</v>
      </c>
      <c r="J247" s="239">
        <f>SUM(J248+J257+J261+J265+J269+J272+J275)</f>
        <v>0</v>
      </c>
      <c r="K247" s="227">
        <f>SUM(K248+K257+K261+K265+K269+K272+K275)</f>
        <v>0</v>
      </c>
      <c r="L247" s="227">
        <f>SUM(L248+L257+L261+L265+L269+L272+L275)</f>
        <v>0</v>
      </c>
    </row>
    <row r="248" spans="1:12" ht="30" hidden="1" customHeight="1">
      <c r="A248" s="51">
        <v>3</v>
      </c>
      <c r="B248" s="52">
        <v>2</v>
      </c>
      <c r="C248" s="52">
        <v>1</v>
      </c>
      <c r="D248" s="52">
        <v>1</v>
      </c>
      <c r="E248" s="52"/>
      <c r="F248" s="54"/>
      <c r="G248" s="53" t="s">
        <v>149</v>
      </c>
      <c r="H248" s="35">
        <v>214</v>
      </c>
      <c r="I248" s="229">
        <f>I249+I251+I254</f>
        <v>0</v>
      </c>
      <c r="J248" s="229">
        <f>J249+J251+J254</f>
        <v>0</v>
      </c>
      <c r="K248" s="229">
        <f>K249+K251+K254</f>
        <v>0</v>
      </c>
      <c r="L248" s="229">
        <f>L249+L251+L254</f>
        <v>0</v>
      </c>
    </row>
    <row r="249" spans="1:12" ht="27" hidden="1" customHeight="1">
      <c r="A249" s="51">
        <v>3</v>
      </c>
      <c r="B249" s="51">
        <v>2</v>
      </c>
      <c r="C249" s="52">
        <v>1</v>
      </c>
      <c r="D249" s="52">
        <v>1</v>
      </c>
      <c r="E249" s="52">
        <v>1</v>
      </c>
      <c r="F249" s="54"/>
      <c r="G249" s="53" t="s">
        <v>150</v>
      </c>
      <c r="H249" s="35">
        <v>215</v>
      </c>
      <c r="I249" s="222">
        <f>SUM(I250:I250)</f>
        <v>0</v>
      </c>
      <c r="J249" s="223">
        <f>SUM(J250:J250)</f>
        <v>0</v>
      </c>
      <c r="K249" s="44">
        <f>SUM(K250:K250)</f>
        <v>0</v>
      </c>
      <c r="L249" s="44">
        <f>SUM(L250:L250)</f>
        <v>0</v>
      </c>
    </row>
    <row r="250" spans="1:12" ht="25.5" hidden="1" customHeight="1">
      <c r="A250" s="61">
        <v>3</v>
      </c>
      <c r="B250" s="61">
        <v>2</v>
      </c>
      <c r="C250" s="68">
        <v>1</v>
      </c>
      <c r="D250" s="68">
        <v>1</v>
      </c>
      <c r="E250" s="68">
        <v>1</v>
      </c>
      <c r="F250" s="69">
        <v>1</v>
      </c>
      <c r="G250" s="70" t="s">
        <v>150</v>
      </c>
      <c r="H250" s="35">
        <v>216</v>
      </c>
      <c r="I250" s="219"/>
      <c r="J250" s="219"/>
      <c r="K250" s="219"/>
      <c r="L250" s="219"/>
    </row>
    <row r="251" spans="1:12" ht="25.5" hidden="1" customHeight="1">
      <c r="A251" s="61">
        <v>3</v>
      </c>
      <c r="B251" s="68">
        <v>2</v>
      </c>
      <c r="C251" s="68">
        <v>1</v>
      </c>
      <c r="D251" s="68">
        <v>1</v>
      </c>
      <c r="E251" s="68">
        <v>2</v>
      </c>
      <c r="F251" s="69"/>
      <c r="G251" s="70" t="s">
        <v>151</v>
      </c>
      <c r="H251" s="35">
        <v>217</v>
      </c>
      <c r="I251" s="222">
        <f>SUM(I252:I253)</f>
        <v>0</v>
      </c>
      <c r="J251" s="222">
        <f>SUM(J252:J253)</f>
        <v>0</v>
      </c>
      <c r="K251" s="222">
        <f>SUM(K252:K253)</f>
        <v>0</v>
      </c>
      <c r="L251" s="222">
        <f>SUM(L252:L253)</f>
        <v>0</v>
      </c>
    </row>
    <row r="252" spans="1:12" ht="24.75" hidden="1" customHeight="1">
      <c r="A252" s="61">
        <v>3</v>
      </c>
      <c r="B252" s="68">
        <v>2</v>
      </c>
      <c r="C252" s="68">
        <v>1</v>
      </c>
      <c r="D252" s="68">
        <v>1</v>
      </c>
      <c r="E252" s="68">
        <v>2</v>
      </c>
      <c r="F252" s="69">
        <v>1</v>
      </c>
      <c r="G252" s="70" t="s">
        <v>152</v>
      </c>
      <c r="H252" s="35">
        <v>218</v>
      </c>
      <c r="I252" s="219"/>
      <c r="J252" s="219"/>
      <c r="K252" s="219"/>
      <c r="L252" s="219"/>
    </row>
    <row r="253" spans="1:12" ht="25.5" hidden="1" customHeight="1">
      <c r="A253" s="61">
        <v>3</v>
      </c>
      <c r="B253" s="68">
        <v>2</v>
      </c>
      <c r="C253" s="68">
        <v>1</v>
      </c>
      <c r="D253" s="68">
        <v>1</v>
      </c>
      <c r="E253" s="68">
        <v>2</v>
      </c>
      <c r="F253" s="69">
        <v>2</v>
      </c>
      <c r="G253" s="70" t="s">
        <v>153</v>
      </c>
      <c r="H253" s="35">
        <v>219</v>
      </c>
      <c r="I253" s="219"/>
      <c r="J253" s="219"/>
      <c r="K253" s="219"/>
      <c r="L253" s="219"/>
    </row>
    <row r="254" spans="1:12" ht="25.5" hidden="1" customHeight="1">
      <c r="A254" s="61">
        <v>3</v>
      </c>
      <c r="B254" s="68">
        <v>2</v>
      </c>
      <c r="C254" s="68">
        <v>1</v>
      </c>
      <c r="D254" s="68">
        <v>1</v>
      </c>
      <c r="E254" s="68">
        <v>3</v>
      </c>
      <c r="F254" s="90"/>
      <c r="G254" s="70" t="s">
        <v>154</v>
      </c>
      <c r="H254" s="35">
        <v>220</v>
      </c>
      <c r="I254" s="222">
        <f>SUM(I255:I256)</f>
        <v>0</v>
      </c>
      <c r="J254" s="222">
        <f>SUM(J255:J256)</f>
        <v>0</v>
      </c>
      <c r="K254" s="222">
        <f>SUM(K255:K256)</f>
        <v>0</v>
      </c>
      <c r="L254" s="222">
        <f>SUM(L255:L256)</f>
        <v>0</v>
      </c>
    </row>
    <row r="255" spans="1:12" ht="29.25" hidden="1" customHeight="1">
      <c r="A255" s="61">
        <v>3</v>
      </c>
      <c r="B255" s="68">
        <v>2</v>
      </c>
      <c r="C255" s="68">
        <v>1</v>
      </c>
      <c r="D255" s="68">
        <v>1</v>
      </c>
      <c r="E255" s="68">
        <v>3</v>
      </c>
      <c r="F255" s="69">
        <v>1</v>
      </c>
      <c r="G255" s="70" t="s">
        <v>155</v>
      </c>
      <c r="H255" s="35">
        <v>221</v>
      </c>
      <c r="I255" s="219"/>
      <c r="J255" s="219"/>
      <c r="K255" s="219"/>
      <c r="L255" s="219"/>
    </row>
    <row r="256" spans="1:12" ht="25.5" hidden="1" customHeight="1">
      <c r="A256" s="61">
        <v>3</v>
      </c>
      <c r="B256" s="68">
        <v>2</v>
      </c>
      <c r="C256" s="68">
        <v>1</v>
      </c>
      <c r="D256" s="68">
        <v>1</v>
      </c>
      <c r="E256" s="68">
        <v>3</v>
      </c>
      <c r="F256" s="69">
        <v>2</v>
      </c>
      <c r="G256" s="70" t="s">
        <v>156</v>
      </c>
      <c r="H256" s="35">
        <v>222</v>
      </c>
      <c r="I256" s="219"/>
      <c r="J256" s="219"/>
      <c r="K256" s="219"/>
      <c r="L256" s="219"/>
    </row>
    <row r="257" spans="1:12" ht="27" hidden="1" customHeight="1">
      <c r="A257" s="51">
        <v>3</v>
      </c>
      <c r="B257" s="52">
        <v>2</v>
      </c>
      <c r="C257" s="52">
        <v>1</v>
      </c>
      <c r="D257" s="52">
        <v>2</v>
      </c>
      <c r="E257" s="52"/>
      <c r="F257" s="54"/>
      <c r="G257" s="53" t="s">
        <v>157</v>
      </c>
      <c r="H257" s="35">
        <v>223</v>
      </c>
      <c r="I257" s="222">
        <f>I258</f>
        <v>0</v>
      </c>
      <c r="J257" s="222">
        <f>J258</f>
        <v>0</v>
      </c>
      <c r="K257" s="222">
        <f>K258</f>
        <v>0</v>
      </c>
      <c r="L257" s="222">
        <f>L258</f>
        <v>0</v>
      </c>
    </row>
    <row r="258" spans="1:12" ht="27.75" hidden="1" customHeight="1">
      <c r="A258" s="51">
        <v>3</v>
      </c>
      <c r="B258" s="52">
        <v>2</v>
      </c>
      <c r="C258" s="52">
        <v>1</v>
      </c>
      <c r="D258" s="52">
        <v>2</v>
      </c>
      <c r="E258" s="52">
        <v>1</v>
      </c>
      <c r="F258" s="54"/>
      <c r="G258" s="53" t="s">
        <v>157</v>
      </c>
      <c r="H258" s="35">
        <v>224</v>
      </c>
      <c r="I258" s="222">
        <f>SUM(I259:I260)</f>
        <v>0</v>
      </c>
      <c r="J258" s="223">
        <f>SUM(J259:J260)</f>
        <v>0</v>
      </c>
      <c r="K258" s="44">
        <f>SUM(K259:K260)</f>
        <v>0</v>
      </c>
      <c r="L258" s="44">
        <f>SUM(L259:L260)</f>
        <v>0</v>
      </c>
    </row>
    <row r="259" spans="1:12" ht="27" hidden="1" customHeight="1">
      <c r="A259" s="61">
        <v>3</v>
      </c>
      <c r="B259" s="67">
        <v>2</v>
      </c>
      <c r="C259" s="68">
        <v>1</v>
      </c>
      <c r="D259" s="68">
        <v>2</v>
      </c>
      <c r="E259" s="68">
        <v>1</v>
      </c>
      <c r="F259" s="69">
        <v>1</v>
      </c>
      <c r="G259" s="70" t="s">
        <v>158</v>
      </c>
      <c r="H259" s="35">
        <v>225</v>
      </c>
      <c r="I259" s="219"/>
      <c r="J259" s="219"/>
      <c r="K259" s="219"/>
      <c r="L259" s="219"/>
    </row>
    <row r="260" spans="1:12" ht="25.5" hidden="1" customHeight="1">
      <c r="A260" s="51">
        <v>3</v>
      </c>
      <c r="B260" s="52">
        <v>2</v>
      </c>
      <c r="C260" s="52">
        <v>1</v>
      </c>
      <c r="D260" s="52">
        <v>2</v>
      </c>
      <c r="E260" s="52">
        <v>1</v>
      </c>
      <c r="F260" s="54">
        <v>2</v>
      </c>
      <c r="G260" s="53" t="s">
        <v>159</v>
      </c>
      <c r="H260" s="35">
        <v>226</v>
      </c>
      <c r="I260" s="219"/>
      <c r="J260" s="219"/>
      <c r="K260" s="219"/>
      <c r="L260" s="219"/>
    </row>
    <row r="261" spans="1:12" ht="26.25" hidden="1" customHeight="1">
      <c r="A261" s="49">
        <v>3</v>
      </c>
      <c r="B261" s="47">
        <v>2</v>
      </c>
      <c r="C261" s="47">
        <v>1</v>
      </c>
      <c r="D261" s="47">
        <v>3</v>
      </c>
      <c r="E261" s="47"/>
      <c r="F261" s="50"/>
      <c r="G261" s="48" t="s">
        <v>160</v>
      </c>
      <c r="H261" s="35">
        <v>227</v>
      </c>
      <c r="I261" s="226">
        <f>I262</f>
        <v>0</v>
      </c>
      <c r="J261" s="225">
        <f>J262</f>
        <v>0</v>
      </c>
      <c r="K261" s="224">
        <f>K262</f>
        <v>0</v>
      </c>
      <c r="L261" s="224">
        <f>L262</f>
        <v>0</v>
      </c>
    </row>
    <row r="262" spans="1:12" ht="29.25" hidden="1" customHeight="1">
      <c r="A262" s="51">
        <v>3</v>
      </c>
      <c r="B262" s="52">
        <v>2</v>
      </c>
      <c r="C262" s="52">
        <v>1</v>
      </c>
      <c r="D262" s="52">
        <v>3</v>
      </c>
      <c r="E262" s="52">
        <v>1</v>
      </c>
      <c r="F262" s="54"/>
      <c r="G262" s="48" t="s">
        <v>160</v>
      </c>
      <c r="H262" s="35">
        <v>228</v>
      </c>
      <c r="I262" s="222">
        <f>I263+I264</f>
        <v>0</v>
      </c>
      <c r="J262" s="222">
        <f>J263+J264</f>
        <v>0</v>
      </c>
      <c r="K262" s="222">
        <f>K263+K264</f>
        <v>0</v>
      </c>
      <c r="L262" s="222">
        <f>L263+L264</f>
        <v>0</v>
      </c>
    </row>
    <row r="263" spans="1:12" ht="30" hidden="1" customHeight="1">
      <c r="A263" s="51">
        <v>3</v>
      </c>
      <c r="B263" s="52">
        <v>2</v>
      </c>
      <c r="C263" s="52">
        <v>1</v>
      </c>
      <c r="D263" s="52">
        <v>3</v>
      </c>
      <c r="E263" s="52">
        <v>1</v>
      </c>
      <c r="F263" s="54">
        <v>1</v>
      </c>
      <c r="G263" s="53" t="s">
        <v>161</v>
      </c>
      <c r="H263" s="35">
        <v>229</v>
      </c>
      <c r="I263" s="219"/>
      <c r="J263" s="219"/>
      <c r="K263" s="219"/>
      <c r="L263" s="219"/>
    </row>
    <row r="264" spans="1:12" ht="27.75" hidden="1" customHeight="1">
      <c r="A264" s="51">
        <v>3</v>
      </c>
      <c r="B264" s="52">
        <v>2</v>
      </c>
      <c r="C264" s="52">
        <v>1</v>
      </c>
      <c r="D264" s="52">
        <v>3</v>
      </c>
      <c r="E264" s="52">
        <v>1</v>
      </c>
      <c r="F264" s="54">
        <v>2</v>
      </c>
      <c r="G264" s="53" t="s">
        <v>162</v>
      </c>
      <c r="H264" s="35">
        <v>230</v>
      </c>
      <c r="I264" s="221"/>
      <c r="J264" s="238"/>
      <c r="K264" s="221"/>
      <c r="L264" s="221"/>
    </row>
    <row r="265" spans="1:12" ht="26.25" hidden="1" customHeight="1">
      <c r="A265" s="51">
        <v>3</v>
      </c>
      <c r="B265" s="52">
        <v>2</v>
      </c>
      <c r="C265" s="52">
        <v>1</v>
      </c>
      <c r="D265" s="52">
        <v>4</v>
      </c>
      <c r="E265" s="52"/>
      <c r="F265" s="54"/>
      <c r="G265" s="53" t="s">
        <v>163</v>
      </c>
      <c r="H265" s="35">
        <v>231</v>
      </c>
      <c r="I265" s="222">
        <f>I266</f>
        <v>0</v>
      </c>
      <c r="J265" s="44">
        <f>J266</f>
        <v>0</v>
      </c>
      <c r="K265" s="222">
        <f>K266</f>
        <v>0</v>
      </c>
      <c r="L265" s="44">
        <f>L266</f>
        <v>0</v>
      </c>
    </row>
    <row r="266" spans="1:12" ht="27.75" hidden="1" customHeight="1">
      <c r="A266" s="49">
        <v>3</v>
      </c>
      <c r="B266" s="47">
        <v>2</v>
      </c>
      <c r="C266" s="47">
        <v>1</v>
      </c>
      <c r="D266" s="47">
        <v>4</v>
      </c>
      <c r="E266" s="47">
        <v>1</v>
      </c>
      <c r="F266" s="50"/>
      <c r="G266" s="48" t="s">
        <v>163</v>
      </c>
      <c r="H266" s="35">
        <v>232</v>
      </c>
      <c r="I266" s="226">
        <f>SUM(I267:I268)</f>
        <v>0</v>
      </c>
      <c r="J266" s="225">
        <f>SUM(J267:J268)</f>
        <v>0</v>
      </c>
      <c r="K266" s="224">
        <f>SUM(K267:K268)</f>
        <v>0</v>
      </c>
      <c r="L266" s="224">
        <f>SUM(L267:L268)</f>
        <v>0</v>
      </c>
    </row>
    <row r="267" spans="1:12" ht="25.5" hidden="1" customHeight="1">
      <c r="A267" s="51">
        <v>3</v>
      </c>
      <c r="B267" s="52">
        <v>2</v>
      </c>
      <c r="C267" s="52">
        <v>1</v>
      </c>
      <c r="D267" s="52">
        <v>4</v>
      </c>
      <c r="E267" s="52">
        <v>1</v>
      </c>
      <c r="F267" s="54">
        <v>1</v>
      </c>
      <c r="G267" s="53" t="s">
        <v>164</v>
      </c>
      <c r="H267" s="35">
        <v>233</v>
      </c>
      <c r="I267" s="219"/>
      <c r="J267" s="219"/>
      <c r="K267" s="219"/>
      <c r="L267" s="219"/>
    </row>
    <row r="268" spans="1:12" ht="27.75" hidden="1" customHeight="1">
      <c r="A268" s="51">
        <v>3</v>
      </c>
      <c r="B268" s="52">
        <v>2</v>
      </c>
      <c r="C268" s="52">
        <v>1</v>
      </c>
      <c r="D268" s="52">
        <v>4</v>
      </c>
      <c r="E268" s="52">
        <v>1</v>
      </c>
      <c r="F268" s="54">
        <v>2</v>
      </c>
      <c r="G268" s="53" t="s">
        <v>165</v>
      </c>
      <c r="H268" s="35">
        <v>234</v>
      </c>
      <c r="I268" s="219"/>
      <c r="J268" s="219"/>
      <c r="K268" s="219"/>
      <c r="L268" s="219"/>
    </row>
    <row r="269" spans="1:12" ht="13.5" hidden="1" customHeight="1">
      <c r="A269" s="51">
        <v>3</v>
      </c>
      <c r="B269" s="52">
        <v>2</v>
      </c>
      <c r="C269" s="52">
        <v>1</v>
      </c>
      <c r="D269" s="52">
        <v>5</v>
      </c>
      <c r="E269" s="52"/>
      <c r="F269" s="54"/>
      <c r="G269" s="53" t="s">
        <v>166</v>
      </c>
      <c r="H269" s="35">
        <v>235</v>
      </c>
      <c r="I269" s="222">
        <f t="shared" ref="I269:L270" si="23">I270</f>
        <v>0</v>
      </c>
      <c r="J269" s="223">
        <f t="shared" si="23"/>
        <v>0</v>
      </c>
      <c r="K269" s="44">
        <f t="shared" si="23"/>
        <v>0</v>
      </c>
      <c r="L269" s="44">
        <f t="shared" si="23"/>
        <v>0</v>
      </c>
    </row>
    <row r="270" spans="1:12" ht="29.25" hidden="1" customHeight="1">
      <c r="A270" s="51">
        <v>3</v>
      </c>
      <c r="B270" s="52">
        <v>2</v>
      </c>
      <c r="C270" s="52">
        <v>1</v>
      </c>
      <c r="D270" s="52">
        <v>5</v>
      </c>
      <c r="E270" s="52">
        <v>1</v>
      </c>
      <c r="F270" s="54"/>
      <c r="G270" s="53" t="s">
        <v>166</v>
      </c>
      <c r="H270" s="35">
        <v>236</v>
      </c>
      <c r="I270" s="44">
        <f t="shared" si="23"/>
        <v>0</v>
      </c>
      <c r="J270" s="223">
        <f t="shared" si="23"/>
        <v>0</v>
      </c>
      <c r="K270" s="44">
        <f t="shared" si="23"/>
        <v>0</v>
      </c>
      <c r="L270" s="44">
        <f t="shared" si="23"/>
        <v>0</v>
      </c>
    </row>
    <row r="271" spans="1:12" ht="13.5" hidden="1" customHeight="1">
      <c r="A271" s="67">
        <v>3</v>
      </c>
      <c r="B271" s="68">
        <v>2</v>
      </c>
      <c r="C271" s="68">
        <v>1</v>
      </c>
      <c r="D271" s="68">
        <v>5</v>
      </c>
      <c r="E271" s="68">
        <v>1</v>
      </c>
      <c r="F271" s="69">
        <v>1</v>
      </c>
      <c r="G271" s="53" t="s">
        <v>166</v>
      </c>
      <c r="H271" s="35">
        <v>237</v>
      </c>
      <c r="I271" s="221"/>
      <c r="J271" s="221"/>
      <c r="K271" s="221"/>
      <c r="L271" s="221"/>
    </row>
    <row r="272" spans="1:12" ht="13.5" hidden="1" customHeight="1">
      <c r="A272" s="51">
        <v>3</v>
      </c>
      <c r="B272" s="52">
        <v>2</v>
      </c>
      <c r="C272" s="52">
        <v>1</v>
      </c>
      <c r="D272" s="52">
        <v>6</v>
      </c>
      <c r="E272" s="52"/>
      <c r="F272" s="54"/>
      <c r="G272" s="53" t="s">
        <v>167</v>
      </c>
      <c r="H272" s="35">
        <v>238</v>
      </c>
      <c r="I272" s="222">
        <f t="shared" ref="I272:L273" si="24">I273</f>
        <v>0</v>
      </c>
      <c r="J272" s="223">
        <f t="shared" si="24"/>
        <v>0</v>
      </c>
      <c r="K272" s="44">
        <f t="shared" si="24"/>
        <v>0</v>
      </c>
      <c r="L272" s="44">
        <f t="shared" si="24"/>
        <v>0</v>
      </c>
    </row>
    <row r="273" spans="1:12" ht="13.5" hidden="1" customHeight="1">
      <c r="A273" s="51">
        <v>3</v>
      </c>
      <c r="B273" s="51">
        <v>2</v>
      </c>
      <c r="C273" s="52">
        <v>1</v>
      </c>
      <c r="D273" s="52">
        <v>6</v>
      </c>
      <c r="E273" s="52">
        <v>1</v>
      </c>
      <c r="F273" s="54"/>
      <c r="G273" s="53" t="s">
        <v>167</v>
      </c>
      <c r="H273" s="35">
        <v>239</v>
      </c>
      <c r="I273" s="222">
        <f t="shared" si="24"/>
        <v>0</v>
      </c>
      <c r="J273" s="223">
        <f t="shared" si="24"/>
        <v>0</v>
      </c>
      <c r="K273" s="44">
        <f t="shared" si="24"/>
        <v>0</v>
      </c>
      <c r="L273" s="44">
        <f t="shared" si="24"/>
        <v>0</v>
      </c>
    </row>
    <row r="274" spans="1:12" ht="24" hidden="1" customHeight="1">
      <c r="A274" s="49">
        <v>3</v>
      </c>
      <c r="B274" s="49">
        <v>2</v>
      </c>
      <c r="C274" s="52">
        <v>1</v>
      </c>
      <c r="D274" s="52">
        <v>6</v>
      </c>
      <c r="E274" s="52">
        <v>1</v>
      </c>
      <c r="F274" s="54">
        <v>1</v>
      </c>
      <c r="G274" s="53" t="s">
        <v>167</v>
      </c>
      <c r="H274" s="35">
        <v>240</v>
      </c>
      <c r="I274" s="221"/>
      <c r="J274" s="221"/>
      <c r="K274" s="221"/>
      <c r="L274" s="221"/>
    </row>
    <row r="275" spans="1:12" ht="27.75" hidden="1" customHeight="1">
      <c r="A275" s="51">
        <v>3</v>
      </c>
      <c r="B275" s="51">
        <v>2</v>
      </c>
      <c r="C275" s="52">
        <v>1</v>
      </c>
      <c r="D275" s="52">
        <v>7</v>
      </c>
      <c r="E275" s="52"/>
      <c r="F275" s="54"/>
      <c r="G275" s="53" t="s">
        <v>168</v>
      </c>
      <c r="H275" s="35">
        <v>241</v>
      </c>
      <c r="I275" s="222">
        <f>I276</f>
        <v>0</v>
      </c>
      <c r="J275" s="223">
        <f>J276</f>
        <v>0</v>
      </c>
      <c r="K275" s="44">
        <f>K276</f>
        <v>0</v>
      </c>
      <c r="L275" s="44">
        <f>L276</f>
        <v>0</v>
      </c>
    </row>
    <row r="276" spans="1:12" ht="13.5" hidden="1" customHeight="1">
      <c r="A276" s="51">
        <v>3</v>
      </c>
      <c r="B276" s="52">
        <v>2</v>
      </c>
      <c r="C276" s="52">
        <v>1</v>
      </c>
      <c r="D276" s="52">
        <v>7</v>
      </c>
      <c r="E276" s="52">
        <v>1</v>
      </c>
      <c r="F276" s="54"/>
      <c r="G276" s="53" t="s">
        <v>168</v>
      </c>
      <c r="H276" s="35">
        <v>242</v>
      </c>
      <c r="I276" s="222">
        <f>I277+I278</f>
        <v>0</v>
      </c>
      <c r="J276" s="222">
        <f>J277+J278</f>
        <v>0</v>
      </c>
      <c r="K276" s="222">
        <f>K277+K278</f>
        <v>0</v>
      </c>
      <c r="L276" s="222">
        <f>L277+L278</f>
        <v>0</v>
      </c>
    </row>
    <row r="277" spans="1:12" ht="27" hidden="1" customHeight="1">
      <c r="A277" s="51">
        <v>3</v>
      </c>
      <c r="B277" s="52">
        <v>2</v>
      </c>
      <c r="C277" s="52">
        <v>1</v>
      </c>
      <c r="D277" s="52">
        <v>7</v>
      </c>
      <c r="E277" s="52">
        <v>1</v>
      </c>
      <c r="F277" s="54">
        <v>1</v>
      </c>
      <c r="G277" s="53" t="s">
        <v>169</v>
      </c>
      <c r="H277" s="35">
        <v>243</v>
      </c>
      <c r="I277" s="236"/>
      <c r="J277" s="219"/>
      <c r="K277" s="219"/>
      <c r="L277" s="219"/>
    </row>
    <row r="278" spans="1:12" ht="24.75" hidden="1" customHeight="1">
      <c r="A278" s="51">
        <v>3</v>
      </c>
      <c r="B278" s="52">
        <v>2</v>
      </c>
      <c r="C278" s="52">
        <v>1</v>
      </c>
      <c r="D278" s="52">
        <v>7</v>
      </c>
      <c r="E278" s="52">
        <v>1</v>
      </c>
      <c r="F278" s="54">
        <v>2</v>
      </c>
      <c r="G278" s="53" t="s">
        <v>170</v>
      </c>
      <c r="H278" s="35">
        <v>244</v>
      </c>
      <c r="I278" s="219"/>
      <c r="J278" s="219"/>
      <c r="K278" s="219"/>
      <c r="L278" s="219"/>
    </row>
    <row r="279" spans="1:12" ht="38.25" hidden="1" customHeight="1">
      <c r="A279" s="51">
        <v>3</v>
      </c>
      <c r="B279" s="52">
        <v>2</v>
      </c>
      <c r="C279" s="52">
        <v>2</v>
      </c>
      <c r="D279" s="91"/>
      <c r="E279" s="91"/>
      <c r="F279" s="92"/>
      <c r="G279" s="53" t="s">
        <v>171</v>
      </c>
      <c r="H279" s="35">
        <v>245</v>
      </c>
      <c r="I279" s="222">
        <f>SUM(I280+I289+I293+I297+I301+I304+I307)</f>
        <v>0</v>
      </c>
      <c r="J279" s="223">
        <f>SUM(J280+J289+J293+J297+J301+J304+J307)</f>
        <v>0</v>
      </c>
      <c r="K279" s="44">
        <f>SUM(K280+K289+K293+K297+K301+K304+K307)</f>
        <v>0</v>
      </c>
      <c r="L279" s="44">
        <f>SUM(L280+L289+L293+L297+L301+L304+L307)</f>
        <v>0</v>
      </c>
    </row>
    <row r="280" spans="1:12" ht="13.5" hidden="1" customHeight="1">
      <c r="A280" s="51">
        <v>3</v>
      </c>
      <c r="B280" s="52">
        <v>2</v>
      </c>
      <c r="C280" s="52">
        <v>2</v>
      </c>
      <c r="D280" s="52">
        <v>1</v>
      </c>
      <c r="E280" s="52"/>
      <c r="F280" s="54"/>
      <c r="G280" s="53" t="s">
        <v>172</v>
      </c>
      <c r="H280" s="35">
        <v>246</v>
      </c>
      <c r="I280" s="222">
        <f>I281+I283+I286</f>
        <v>0</v>
      </c>
      <c r="J280" s="222">
        <f>J281+J283+J286</f>
        <v>0</v>
      </c>
      <c r="K280" s="222">
        <f>K281+K283+K286</f>
        <v>0</v>
      </c>
      <c r="L280" s="222">
        <f>L281+L283+L286</f>
        <v>0</v>
      </c>
    </row>
    <row r="281" spans="1:12" ht="13.5" hidden="1" customHeight="1">
      <c r="A281" s="55">
        <v>3</v>
      </c>
      <c r="B281" s="51">
        <v>2</v>
      </c>
      <c r="C281" s="52">
        <v>2</v>
      </c>
      <c r="D281" s="52">
        <v>1</v>
      </c>
      <c r="E281" s="52">
        <v>1</v>
      </c>
      <c r="F281" s="54"/>
      <c r="G281" s="53" t="s">
        <v>150</v>
      </c>
      <c r="H281" s="35">
        <v>247</v>
      </c>
      <c r="I281" s="222">
        <f>SUM(I282)</f>
        <v>0</v>
      </c>
      <c r="J281" s="222">
        <f>SUM(J282)</f>
        <v>0</v>
      </c>
      <c r="K281" s="222">
        <f>SUM(K282)</f>
        <v>0</v>
      </c>
      <c r="L281" s="222">
        <f>SUM(L282)</f>
        <v>0</v>
      </c>
    </row>
    <row r="282" spans="1:12" ht="13.5" hidden="1" customHeight="1">
      <c r="A282" s="55">
        <v>3</v>
      </c>
      <c r="B282" s="51">
        <v>2</v>
      </c>
      <c r="C282" s="52">
        <v>2</v>
      </c>
      <c r="D282" s="52">
        <v>1</v>
      </c>
      <c r="E282" s="52">
        <v>1</v>
      </c>
      <c r="F282" s="54">
        <v>1</v>
      </c>
      <c r="G282" s="53" t="s">
        <v>150</v>
      </c>
      <c r="H282" s="35">
        <v>248</v>
      </c>
      <c r="I282" s="219"/>
      <c r="J282" s="219"/>
      <c r="K282" s="219"/>
      <c r="L282" s="219"/>
    </row>
    <row r="283" spans="1:12" ht="24" hidden="1" customHeight="1">
      <c r="A283" s="55">
        <v>3</v>
      </c>
      <c r="B283" s="51">
        <v>2</v>
      </c>
      <c r="C283" s="52">
        <v>2</v>
      </c>
      <c r="D283" s="52">
        <v>1</v>
      </c>
      <c r="E283" s="52">
        <v>2</v>
      </c>
      <c r="F283" s="54"/>
      <c r="G283" s="53" t="s">
        <v>173</v>
      </c>
      <c r="H283" s="35">
        <v>249</v>
      </c>
      <c r="I283" s="222">
        <f>SUM(I284:I285)</f>
        <v>0</v>
      </c>
      <c r="J283" s="222">
        <f>SUM(J284:J285)</f>
        <v>0</v>
      </c>
      <c r="K283" s="222">
        <f>SUM(K284:K285)</f>
        <v>0</v>
      </c>
      <c r="L283" s="222">
        <f>SUM(L284:L285)</f>
        <v>0</v>
      </c>
    </row>
    <row r="284" spans="1:12" ht="24" hidden="1" customHeight="1">
      <c r="A284" s="55">
        <v>3</v>
      </c>
      <c r="B284" s="51">
        <v>2</v>
      </c>
      <c r="C284" s="52">
        <v>2</v>
      </c>
      <c r="D284" s="52">
        <v>1</v>
      </c>
      <c r="E284" s="52">
        <v>2</v>
      </c>
      <c r="F284" s="54">
        <v>1</v>
      </c>
      <c r="G284" s="53" t="s">
        <v>152</v>
      </c>
      <c r="H284" s="35">
        <v>250</v>
      </c>
      <c r="I284" s="219"/>
      <c r="J284" s="236"/>
      <c r="K284" s="219"/>
      <c r="L284" s="219"/>
    </row>
    <row r="285" spans="1:12" ht="32.25" hidden="1" customHeight="1">
      <c r="A285" s="55">
        <v>3</v>
      </c>
      <c r="B285" s="51">
        <v>2</v>
      </c>
      <c r="C285" s="52">
        <v>2</v>
      </c>
      <c r="D285" s="52">
        <v>1</v>
      </c>
      <c r="E285" s="52">
        <v>2</v>
      </c>
      <c r="F285" s="54">
        <v>2</v>
      </c>
      <c r="G285" s="53" t="s">
        <v>153</v>
      </c>
      <c r="H285" s="35">
        <v>251</v>
      </c>
      <c r="I285" s="219"/>
      <c r="J285" s="236"/>
      <c r="K285" s="219"/>
      <c r="L285" s="219"/>
    </row>
    <row r="286" spans="1:12" ht="27" hidden="1" customHeight="1">
      <c r="A286" s="55">
        <v>3</v>
      </c>
      <c r="B286" s="51">
        <v>2</v>
      </c>
      <c r="C286" s="52">
        <v>2</v>
      </c>
      <c r="D286" s="52">
        <v>1</v>
      </c>
      <c r="E286" s="52">
        <v>3</v>
      </c>
      <c r="F286" s="54"/>
      <c r="G286" s="53" t="s">
        <v>154</v>
      </c>
      <c r="H286" s="35">
        <v>252</v>
      </c>
      <c r="I286" s="222">
        <f>SUM(I287:I288)</f>
        <v>0</v>
      </c>
      <c r="J286" s="222">
        <f>SUM(J287:J288)</f>
        <v>0</v>
      </c>
      <c r="K286" s="222">
        <f>SUM(K287:K288)</f>
        <v>0</v>
      </c>
      <c r="L286" s="222">
        <f>SUM(L287:L288)</f>
        <v>0</v>
      </c>
    </row>
    <row r="287" spans="1:12" ht="27.75" hidden="1" customHeight="1">
      <c r="A287" s="55">
        <v>3</v>
      </c>
      <c r="B287" s="51">
        <v>2</v>
      </c>
      <c r="C287" s="52">
        <v>2</v>
      </c>
      <c r="D287" s="52">
        <v>1</v>
      </c>
      <c r="E287" s="52">
        <v>3</v>
      </c>
      <c r="F287" s="54">
        <v>1</v>
      </c>
      <c r="G287" s="53" t="s">
        <v>155</v>
      </c>
      <c r="H287" s="35">
        <v>253</v>
      </c>
      <c r="I287" s="219"/>
      <c r="J287" s="236"/>
      <c r="K287" s="219"/>
      <c r="L287" s="219"/>
    </row>
    <row r="288" spans="1:12" ht="27" hidden="1" customHeight="1">
      <c r="A288" s="55">
        <v>3</v>
      </c>
      <c r="B288" s="51">
        <v>2</v>
      </c>
      <c r="C288" s="52">
        <v>2</v>
      </c>
      <c r="D288" s="52">
        <v>1</v>
      </c>
      <c r="E288" s="52">
        <v>3</v>
      </c>
      <c r="F288" s="54">
        <v>2</v>
      </c>
      <c r="G288" s="53" t="s">
        <v>174</v>
      </c>
      <c r="H288" s="35">
        <v>254</v>
      </c>
      <c r="I288" s="219"/>
      <c r="J288" s="236"/>
      <c r="K288" s="219"/>
      <c r="L288" s="219"/>
    </row>
    <row r="289" spans="1:12" ht="26.25" hidden="1" customHeight="1">
      <c r="A289" s="55">
        <v>3</v>
      </c>
      <c r="B289" s="51">
        <v>2</v>
      </c>
      <c r="C289" s="52">
        <v>2</v>
      </c>
      <c r="D289" s="52">
        <v>2</v>
      </c>
      <c r="E289" s="52"/>
      <c r="F289" s="54"/>
      <c r="G289" s="53" t="s">
        <v>175</v>
      </c>
      <c r="H289" s="35">
        <v>255</v>
      </c>
      <c r="I289" s="222">
        <f>I290</f>
        <v>0</v>
      </c>
      <c r="J289" s="44">
        <f>J290</f>
        <v>0</v>
      </c>
      <c r="K289" s="222">
        <f>K290</f>
        <v>0</v>
      </c>
      <c r="L289" s="44">
        <f>L290</f>
        <v>0</v>
      </c>
    </row>
    <row r="290" spans="1:12" ht="32.25" hidden="1" customHeight="1">
      <c r="A290" s="51">
        <v>3</v>
      </c>
      <c r="B290" s="52">
        <v>2</v>
      </c>
      <c r="C290" s="47">
        <v>2</v>
      </c>
      <c r="D290" s="47">
        <v>2</v>
      </c>
      <c r="E290" s="47">
        <v>1</v>
      </c>
      <c r="F290" s="50"/>
      <c r="G290" s="53" t="s">
        <v>175</v>
      </c>
      <c r="H290" s="35">
        <v>256</v>
      </c>
      <c r="I290" s="226">
        <f>SUM(I291:I292)</f>
        <v>0</v>
      </c>
      <c r="J290" s="225">
        <f>SUM(J291:J292)</f>
        <v>0</v>
      </c>
      <c r="K290" s="224">
        <f>SUM(K291:K292)</f>
        <v>0</v>
      </c>
      <c r="L290" s="224">
        <f>SUM(L291:L292)</f>
        <v>0</v>
      </c>
    </row>
    <row r="291" spans="1:12" ht="26.25" hidden="1" customHeight="1">
      <c r="A291" s="51">
        <v>3</v>
      </c>
      <c r="B291" s="52">
        <v>2</v>
      </c>
      <c r="C291" s="52">
        <v>2</v>
      </c>
      <c r="D291" s="52">
        <v>2</v>
      </c>
      <c r="E291" s="52">
        <v>1</v>
      </c>
      <c r="F291" s="54">
        <v>1</v>
      </c>
      <c r="G291" s="53" t="s">
        <v>176</v>
      </c>
      <c r="H291" s="35">
        <v>257</v>
      </c>
      <c r="I291" s="219"/>
      <c r="J291" s="219"/>
      <c r="K291" s="219"/>
      <c r="L291" s="219"/>
    </row>
    <row r="292" spans="1:12" ht="26.25" hidden="1" customHeight="1">
      <c r="A292" s="51">
        <v>3</v>
      </c>
      <c r="B292" s="52">
        <v>2</v>
      </c>
      <c r="C292" s="52">
        <v>2</v>
      </c>
      <c r="D292" s="52">
        <v>2</v>
      </c>
      <c r="E292" s="52">
        <v>1</v>
      </c>
      <c r="F292" s="54">
        <v>2</v>
      </c>
      <c r="G292" s="55" t="s">
        <v>177</v>
      </c>
      <c r="H292" s="35">
        <v>258</v>
      </c>
      <c r="I292" s="219"/>
      <c r="J292" s="219"/>
      <c r="K292" s="219"/>
      <c r="L292" s="219"/>
    </row>
    <row r="293" spans="1:12" ht="26.25" hidden="1" customHeight="1">
      <c r="A293" s="51">
        <v>3</v>
      </c>
      <c r="B293" s="52">
        <v>2</v>
      </c>
      <c r="C293" s="52">
        <v>2</v>
      </c>
      <c r="D293" s="52">
        <v>3</v>
      </c>
      <c r="E293" s="52"/>
      <c r="F293" s="54"/>
      <c r="G293" s="53" t="s">
        <v>178</v>
      </c>
      <c r="H293" s="35">
        <v>259</v>
      </c>
      <c r="I293" s="222">
        <f>I294</f>
        <v>0</v>
      </c>
      <c r="J293" s="223">
        <f>J294</f>
        <v>0</v>
      </c>
      <c r="K293" s="44">
        <f>K294</f>
        <v>0</v>
      </c>
      <c r="L293" s="44">
        <f>L294</f>
        <v>0</v>
      </c>
    </row>
    <row r="294" spans="1:12" ht="30" hidden="1" customHeight="1">
      <c r="A294" s="49">
        <v>3</v>
      </c>
      <c r="B294" s="52">
        <v>2</v>
      </c>
      <c r="C294" s="52">
        <v>2</v>
      </c>
      <c r="D294" s="52">
        <v>3</v>
      </c>
      <c r="E294" s="52">
        <v>1</v>
      </c>
      <c r="F294" s="54"/>
      <c r="G294" s="53" t="s">
        <v>178</v>
      </c>
      <c r="H294" s="35">
        <v>260</v>
      </c>
      <c r="I294" s="222">
        <f>I295+I296</f>
        <v>0</v>
      </c>
      <c r="J294" s="222">
        <f>J295+J296</f>
        <v>0</v>
      </c>
      <c r="K294" s="222">
        <f>K295+K296</f>
        <v>0</v>
      </c>
      <c r="L294" s="222">
        <f>L295+L296</f>
        <v>0</v>
      </c>
    </row>
    <row r="295" spans="1:12" ht="31.5" hidden="1" customHeight="1">
      <c r="A295" s="49">
        <v>3</v>
      </c>
      <c r="B295" s="52">
        <v>2</v>
      </c>
      <c r="C295" s="52">
        <v>2</v>
      </c>
      <c r="D295" s="52">
        <v>3</v>
      </c>
      <c r="E295" s="52">
        <v>1</v>
      </c>
      <c r="F295" s="54">
        <v>1</v>
      </c>
      <c r="G295" s="53" t="s">
        <v>179</v>
      </c>
      <c r="H295" s="35">
        <v>261</v>
      </c>
      <c r="I295" s="219"/>
      <c r="J295" s="219"/>
      <c r="K295" s="219"/>
      <c r="L295" s="219"/>
    </row>
    <row r="296" spans="1:12" ht="25.5" hidden="1" customHeight="1">
      <c r="A296" s="49">
        <v>3</v>
      </c>
      <c r="B296" s="52">
        <v>2</v>
      </c>
      <c r="C296" s="52">
        <v>2</v>
      </c>
      <c r="D296" s="52">
        <v>3</v>
      </c>
      <c r="E296" s="52">
        <v>1</v>
      </c>
      <c r="F296" s="54">
        <v>2</v>
      </c>
      <c r="G296" s="53" t="s">
        <v>180</v>
      </c>
      <c r="H296" s="35">
        <v>262</v>
      </c>
      <c r="I296" s="219"/>
      <c r="J296" s="219"/>
      <c r="K296" s="219"/>
      <c r="L296" s="219"/>
    </row>
    <row r="297" spans="1:12" ht="27" hidden="1" customHeight="1">
      <c r="A297" s="51">
        <v>3</v>
      </c>
      <c r="B297" s="52">
        <v>2</v>
      </c>
      <c r="C297" s="52">
        <v>2</v>
      </c>
      <c r="D297" s="52">
        <v>4</v>
      </c>
      <c r="E297" s="52"/>
      <c r="F297" s="54"/>
      <c r="G297" s="53" t="s">
        <v>181</v>
      </c>
      <c r="H297" s="35">
        <v>263</v>
      </c>
      <c r="I297" s="222">
        <f>I298</f>
        <v>0</v>
      </c>
      <c r="J297" s="223">
        <f>J298</f>
        <v>0</v>
      </c>
      <c r="K297" s="44">
        <f>K298</f>
        <v>0</v>
      </c>
      <c r="L297" s="44">
        <f>L298</f>
        <v>0</v>
      </c>
    </row>
    <row r="298" spans="1:12" ht="13.5" hidden="1" customHeight="1">
      <c r="A298" s="51">
        <v>3</v>
      </c>
      <c r="B298" s="52">
        <v>2</v>
      </c>
      <c r="C298" s="52">
        <v>2</v>
      </c>
      <c r="D298" s="52">
        <v>4</v>
      </c>
      <c r="E298" s="52">
        <v>1</v>
      </c>
      <c r="F298" s="54"/>
      <c r="G298" s="53" t="s">
        <v>181</v>
      </c>
      <c r="H298" s="35">
        <v>264</v>
      </c>
      <c r="I298" s="222">
        <f>SUM(I299:I300)</f>
        <v>0</v>
      </c>
      <c r="J298" s="223">
        <f>SUM(J299:J300)</f>
        <v>0</v>
      </c>
      <c r="K298" s="44">
        <f>SUM(K299:K300)</f>
        <v>0</v>
      </c>
      <c r="L298" s="44">
        <f>SUM(L299:L300)</f>
        <v>0</v>
      </c>
    </row>
    <row r="299" spans="1:12" ht="30.75" hidden="1" customHeight="1">
      <c r="A299" s="51">
        <v>3</v>
      </c>
      <c r="B299" s="52">
        <v>2</v>
      </c>
      <c r="C299" s="52">
        <v>2</v>
      </c>
      <c r="D299" s="52">
        <v>4</v>
      </c>
      <c r="E299" s="52">
        <v>1</v>
      </c>
      <c r="F299" s="54">
        <v>1</v>
      </c>
      <c r="G299" s="53" t="s">
        <v>182</v>
      </c>
      <c r="H299" s="35">
        <v>265</v>
      </c>
      <c r="I299" s="219"/>
      <c r="J299" s="219"/>
      <c r="K299" s="219"/>
      <c r="L299" s="219"/>
    </row>
    <row r="300" spans="1:12" ht="27.75" hidden="1" customHeight="1">
      <c r="A300" s="49">
        <v>3</v>
      </c>
      <c r="B300" s="47">
        <v>2</v>
      </c>
      <c r="C300" s="47">
        <v>2</v>
      </c>
      <c r="D300" s="47">
        <v>4</v>
      </c>
      <c r="E300" s="47">
        <v>1</v>
      </c>
      <c r="F300" s="50">
        <v>2</v>
      </c>
      <c r="G300" s="55" t="s">
        <v>183</v>
      </c>
      <c r="H300" s="35">
        <v>266</v>
      </c>
      <c r="I300" s="219"/>
      <c r="J300" s="219"/>
      <c r="K300" s="219"/>
      <c r="L300" s="219"/>
    </row>
    <row r="301" spans="1:12" ht="28.5" hidden="1" customHeight="1">
      <c r="A301" s="51">
        <v>3</v>
      </c>
      <c r="B301" s="52">
        <v>2</v>
      </c>
      <c r="C301" s="52">
        <v>2</v>
      </c>
      <c r="D301" s="52">
        <v>5</v>
      </c>
      <c r="E301" s="52"/>
      <c r="F301" s="54"/>
      <c r="G301" s="53" t="s">
        <v>184</v>
      </c>
      <c r="H301" s="35">
        <v>267</v>
      </c>
      <c r="I301" s="222">
        <f t="shared" ref="I301:L302" si="25">I302</f>
        <v>0</v>
      </c>
      <c r="J301" s="223">
        <f t="shared" si="25"/>
        <v>0</v>
      </c>
      <c r="K301" s="44">
        <f t="shared" si="25"/>
        <v>0</v>
      </c>
      <c r="L301" s="44">
        <f t="shared" si="25"/>
        <v>0</v>
      </c>
    </row>
    <row r="302" spans="1:12" ht="26.25" hidden="1" customHeight="1">
      <c r="A302" s="51">
        <v>3</v>
      </c>
      <c r="B302" s="52">
        <v>2</v>
      </c>
      <c r="C302" s="52">
        <v>2</v>
      </c>
      <c r="D302" s="52">
        <v>5</v>
      </c>
      <c r="E302" s="52">
        <v>1</v>
      </c>
      <c r="F302" s="54"/>
      <c r="G302" s="53" t="s">
        <v>184</v>
      </c>
      <c r="H302" s="35">
        <v>268</v>
      </c>
      <c r="I302" s="222">
        <f t="shared" si="25"/>
        <v>0</v>
      </c>
      <c r="J302" s="223">
        <f t="shared" si="25"/>
        <v>0</v>
      </c>
      <c r="K302" s="44">
        <f t="shared" si="25"/>
        <v>0</v>
      </c>
      <c r="L302" s="44">
        <f t="shared" si="25"/>
        <v>0</v>
      </c>
    </row>
    <row r="303" spans="1:12" ht="26.25" hidden="1" customHeight="1">
      <c r="A303" s="51">
        <v>3</v>
      </c>
      <c r="B303" s="52">
        <v>2</v>
      </c>
      <c r="C303" s="52">
        <v>2</v>
      </c>
      <c r="D303" s="52">
        <v>5</v>
      </c>
      <c r="E303" s="52">
        <v>1</v>
      </c>
      <c r="F303" s="54">
        <v>1</v>
      </c>
      <c r="G303" s="53" t="s">
        <v>184</v>
      </c>
      <c r="H303" s="35">
        <v>269</v>
      </c>
      <c r="I303" s="219"/>
      <c r="J303" s="219"/>
      <c r="K303" s="219"/>
      <c r="L303" s="219"/>
    </row>
    <row r="304" spans="1:12" ht="26.25" hidden="1" customHeight="1">
      <c r="A304" s="51">
        <v>3</v>
      </c>
      <c r="B304" s="52">
        <v>2</v>
      </c>
      <c r="C304" s="52">
        <v>2</v>
      </c>
      <c r="D304" s="52">
        <v>6</v>
      </c>
      <c r="E304" s="52"/>
      <c r="F304" s="54"/>
      <c r="G304" s="53" t="s">
        <v>167</v>
      </c>
      <c r="H304" s="35">
        <v>270</v>
      </c>
      <c r="I304" s="222">
        <f t="shared" ref="I304:L305" si="26">I305</f>
        <v>0</v>
      </c>
      <c r="J304" s="233">
        <f t="shared" si="26"/>
        <v>0</v>
      </c>
      <c r="K304" s="44">
        <f t="shared" si="26"/>
        <v>0</v>
      </c>
      <c r="L304" s="44">
        <f t="shared" si="26"/>
        <v>0</v>
      </c>
    </row>
    <row r="305" spans="1:12" ht="30" hidden="1" customHeight="1">
      <c r="A305" s="51">
        <v>3</v>
      </c>
      <c r="B305" s="52">
        <v>2</v>
      </c>
      <c r="C305" s="52">
        <v>2</v>
      </c>
      <c r="D305" s="52">
        <v>6</v>
      </c>
      <c r="E305" s="52">
        <v>1</v>
      </c>
      <c r="F305" s="54"/>
      <c r="G305" s="53" t="s">
        <v>167</v>
      </c>
      <c r="H305" s="35">
        <v>271</v>
      </c>
      <c r="I305" s="222">
        <f t="shared" si="26"/>
        <v>0</v>
      </c>
      <c r="J305" s="233">
        <f t="shared" si="26"/>
        <v>0</v>
      </c>
      <c r="K305" s="44">
        <f t="shared" si="26"/>
        <v>0</v>
      </c>
      <c r="L305" s="44">
        <f t="shared" si="26"/>
        <v>0</v>
      </c>
    </row>
    <row r="306" spans="1:12" ht="24.75" hidden="1" customHeight="1">
      <c r="A306" s="51">
        <v>3</v>
      </c>
      <c r="B306" s="68">
        <v>2</v>
      </c>
      <c r="C306" s="68">
        <v>2</v>
      </c>
      <c r="D306" s="52">
        <v>6</v>
      </c>
      <c r="E306" s="68">
        <v>1</v>
      </c>
      <c r="F306" s="69">
        <v>1</v>
      </c>
      <c r="G306" s="70" t="s">
        <v>167</v>
      </c>
      <c r="H306" s="35">
        <v>272</v>
      </c>
      <c r="I306" s="219"/>
      <c r="J306" s="219"/>
      <c r="K306" s="219"/>
      <c r="L306" s="219"/>
    </row>
    <row r="307" spans="1:12" ht="29.25" hidden="1" customHeight="1">
      <c r="A307" s="55">
        <v>3</v>
      </c>
      <c r="B307" s="51">
        <v>2</v>
      </c>
      <c r="C307" s="52">
        <v>2</v>
      </c>
      <c r="D307" s="52">
        <v>7</v>
      </c>
      <c r="E307" s="52"/>
      <c r="F307" s="54"/>
      <c r="G307" s="53" t="s">
        <v>168</v>
      </c>
      <c r="H307" s="35">
        <v>273</v>
      </c>
      <c r="I307" s="222">
        <f>I308</f>
        <v>0</v>
      </c>
      <c r="J307" s="233">
        <f>J308</f>
        <v>0</v>
      </c>
      <c r="K307" s="44">
        <f>K308</f>
        <v>0</v>
      </c>
      <c r="L307" s="44">
        <f>L308</f>
        <v>0</v>
      </c>
    </row>
    <row r="308" spans="1:12" ht="26.25" hidden="1" customHeight="1">
      <c r="A308" s="55">
        <v>3</v>
      </c>
      <c r="B308" s="51">
        <v>2</v>
      </c>
      <c r="C308" s="52">
        <v>2</v>
      </c>
      <c r="D308" s="52">
        <v>7</v>
      </c>
      <c r="E308" s="52">
        <v>1</v>
      </c>
      <c r="F308" s="54"/>
      <c r="G308" s="53" t="s">
        <v>168</v>
      </c>
      <c r="H308" s="35">
        <v>274</v>
      </c>
      <c r="I308" s="222">
        <f>I309+I310</f>
        <v>0</v>
      </c>
      <c r="J308" s="222">
        <f>J309+J310</f>
        <v>0</v>
      </c>
      <c r="K308" s="222">
        <f>K309+K310</f>
        <v>0</v>
      </c>
      <c r="L308" s="222">
        <f>L309+L310</f>
        <v>0</v>
      </c>
    </row>
    <row r="309" spans="1:12" ht="27.75" hidden="1" customHeight="1">
      <c r="A309" s="55">
        <v>3</v>
      </c>
      <c r="B309" s="51">
        <v>2</v>
      </c>
      <c r="C309" s="51">
        <v>2</v>
      </c>
      <c r="D309" s="52">
        <v>7</v>
      </c>
      <c r="E309" s="52">
        <v>1</v>
      </c>
      <c r="F309" s="54">
        <v>1</v>
      </c>
      <c r="G309" s="53" t="s">
        <v>169</v>
      </c>
      <c r="H309" s="35">
        <v>275</v>
      </c>
      <c r="I309" s="219"/>
      <c r="J309" s="219"/>
      <c r="K309" s="219"/>
      <c r="L309" s="219"/>
    </row>
    <row r="310" spans="1:12" ht="25.5" hidden="1" customHeight="1">
      <c r="A310" s="55">
        <v>3</v>
      </c>
      <c r="B310" s="51">
        <v>2</v>
      </c>
      <c r="C310" s="51">
        <v>2</v>
      </c>
      <c r="D310" s="52">
        <v>7</v>
      </c>
      <c r="E310" s="52">
        <v>1</v>
      </c>
      <c r="F310" s="54">
        <v>2</v>
      </c>
      <c r="G310" s="53" t="s">
        <v>170</v>
      </c>
      <c r="H310" s="35">
        <v>276</v>
      </c>
      <c r="I310" s="219"/>
      <c r="J310" s="219"/>
      <c r="K310" s="219"/>
      <c r="L310" s="219"/>
    </row>
    <row r="311" spans="1:12" ht="30" hidden="1" customHeight="1">
      <c r="A311" s="58">
        <v>3</v>
      </c>
      <c r="B311" s="58">
        <v>3</v>
      </c>
      <c r="C311" s="40"/>
      <c r="D311" s="41"/>
      <c r="E311" s="41"/>
      <c r="F311" s="43"/>
      <c r="G311" s="42" t="s">
        <v>185</v>
      </c>
      <c r="H311" s="35">
        <v>277</v>
      </c>
      <c r="I311" s="222">
        <f>SUM(I312+I344)</f>
        <v>0</v>
      </c>
      <c r="J311" s="233">
        <f>SUM(J312+J344)</f>
        <v>0</v>
      </c>
      <c r="K311" s="44">
        <f>SUM(K312+K344)</f>
        <v>0</v>
      </c>
      <c r="L311" s="44">
        <f>SUM(L312+L344)</f>
        <v>0</v>
      </c>
    </row>
    <row r="312" spans="1:12" ht="40.5" hidden="1" customHeight="1">
      <c r="A312" s="55">
        <v>3</v>
      </c>
      <c r="B312" s="55">
        <v>3</v>
      </c>
      <c r="C312" s="51">
        <v>1</v>
      </c>
      <c r="D312" s="52"/>
      <c r="E312" s="52"/>
      <c r="F312" s="54"/>
      <c r="G312" s="234" t="s">
        <v>186</v>
      </c>
      <c r="H312" s="35">
        <v>278</v>
      </c>
      <c r="I312" s="222">
        <f>SUM(I313+I322+I326+I330+I334+I337+I340)</f>
        <v>0</v>
      </c>
      <c r="J312" s="233">
        <f>SUM(J313+J322+J326+J330+J334+J337+J340)</f>
        <v>0</v>
      </c>
      <c r="K312" s="44">
        <f>SUM(K313+K322+K326+K330+K334+K337+K340)</f>
        <v>0</v>
      </c>
      <c r="L312" s="44">
        <f>SUM(L313+L322+L326+L330+L334+L337+L340)</f>
        <v>0</v>
      </c>
    </row>
    <row r="313" spans="1:12" ht="29.25" hidden="1" customHeight="1">
      <c r="A313" s="55">
        <v>3</v>
      </c>
      <c r="B313" s="55">
        <v>3</v>
      </c>
      <c r="C313" s="51">
        <v>1</v>
      </c>
      <c r="D313" s="52">
        <v>1</v>
      </c>
      <c r="E313" s="52"/>
      <c r="F313" s="54"/>
      <c r="G313" s="234" t="s">
        <v>172</v>
      </c>
      <c r="H313" s="35">
        <v>279</v>
      </c>
      <c r="I313" s="222">
        <f>SUM(I314+I316+I319)</f>
        <v>0</v>
      </c>
      <c r="J313" s="222">
        <f>SUM(J314+J316+J319)</f>
        <v>0</v>
      </c>
      <c r="K313" s="222">
        <f>SUM(K314+K316+K319)</f>
        <v>0</v>
      </c>
      <c r="L313" s="222">
        <f>SUM(L314+L316+L319)</f>
        <v>0</v>
      </c>
    </row>
    <row r="314" spans="1:12" ht="27" hidden="1" customHeight="1">
      <c r="A314" s="55">
        <v>3</v>
      </c>
      <c r="B314" s="55">
        <v>3</v>
      </c>
      <c r="C314" s="51">
        <v>1</v>
      </c>
      <c r="D314" s="52">
        <v>1</v>
      </c>
      <c r="E314" s="52">
        <v>1</v>
      </c>
      <c r="F314" s="54"/>
      <c r="G314" s="234" t="s">
        <v>150</v>
      </c>
      <c r="H314" s="35">
        <v>280</v>
      </c>
      <c r="I314" s="222">
        <f>SUM(I315:I315)</f>
        <v>0</v>
      </c>
      <c r="J314" s="233">
        <f>SUM(J315:J315)</f>
        <v>0</v>
      </c>
      <c r="K314" s="44">
        <f>SUM(K315:K315)</f>
        <v>0</v>
      </c>
      <c r="L314" s="44">
        <f>SUM(L315:L315)</f>
        <v>0</v>
      </c>
    </row>
    <row r="315" spans="1:12" ht="28.5" hidden="1" customHeight="1">
      <c r="A315" s="55">
        <v>3</v>
      </c>
      <c r="B315" s="55">
        <v>3</v>
      </c>
      <c r="C315" s="51">
        <v>1</v>
      </c>
      <c r="D315" s="52">
        <v>1</v>
      </c>
      <c r="E315" s="52">
        <v>1</v>
      </c>
      <c r="F315" s="54">
        <v>1</v>
      </c>
      <c r="G315" s="234" t="s">
        <v>150</v>
      </c>
      <c r="H315" s="35">
        <v>281</v>
      </c>
      <c r="I315" s="219"/>
      <c r="J315" s="219"/>
      <c r="K315" s="219"/>
      <c r="L315" s="219"/>
    </row>
    <row r="316" spans="1:12" ht="31.5" hidden="1" customHeight="1">
      <c r="A316" s="55">
        <v>3</v>
      </c>
      <c r="B316" s="55">
        <v>3</v>
      </c>
      <c r="C316" s="51">
        <v>1</v>
      </c>
      <c r="D316" s="52">
        <v>1</v>
      </c>
      <c r="E316" s="52">
        <v>2</v>
      </c>
      <c r="F316" s="54"/>
      <c r="G316" s="234" t="s">
        <v>173</v>
      </c>
      <c r="H316" s="35">
        <v>282</v>
      </c>
      <c r="I316" s="222">
        <f>SUM(I317:I318)</f>
        <v>0</v>
      </c>
      <c r="J316" s="222">
        <f>SUM(J317:J318)</f>
        <v>0</v>
      </c>
      <c r="K316" s="222">
        <f>SUM(K317:K318)</f>
        <v>0</v>
      </c>
      <c r="L316" s="222">
        <f>SUM(L317:L318)</f>
        <v>0</v>
      </c>
    </row>
    <row r="317" spans="1:12" ht="25.5" hidden="1" customHeight="1">
      <c r="A317" s="55">
        <v>3</v>
      </c>
      <c r="B317" s="55">
        <v>3</v>
      </c>
      <c r="C317" s="51">
        <v>1</v>
      </c>
      <c r="D317" s="52">
        <v>1</v>
      </c>
      <c r="E317" s="52">
        <v>2</v>
      </c>
      <c r="F317" s="54">
        <v>1</v>
      </c>
      <c r="G317" s="234" t="s">
        <v>152</v>
      </c>
      <c r="H317" s="35">
        <v>283</v>
      </c>
      <c r="I317" s="219"/>
      <c r="J317" s="219"/>
      <c r="K317" s="219"/>
      <c r="L317" s="219"/>
    </row>
    <row r="318" spans="1:12" ht="29.25" hidden="1" customHeight="1">
      <c r="A318" s="55">
        <v>3</v>
      </c>
      <c r="B318" s="55">
        <v>3</v>
      </c>
      <c r="C318" s="51">
        <v>1</v>
      </c>
      <c r="D318" s="52">
        <v>1</v>
      </c>
      <c r="E318" s="52">
        <v>2</v>
      </c>
      <c r="F318" s="54">
        <v>2</v>
      </c>
      <c r="G318" s="234" t="s">
        <v>153</v>
      </c>
      <c r="H318" s="35">
        <v>284</v>
      </c>
      <c r="I318" s="219"/>
      <c r="J318" s="219"/>
      <c r="K318" s="219"/>
      <c r="L318" s="219"/>
    </row>
    <row r="319" spans="1:12" ht="28.5" hidden="1" customHeight="1">
      <c r="A319" s="55">
        <v>3</v>
      </c>
      <c r="B319" s="55">
        <v>3</v>
      </c>
      <c r="C319" s="51">
        <v>1</v>
      </c>
      <c r="D319" s="52">
        <v>1</v>
      </c>
      <c r="E319" s="52">
        <v>3</v>
      </c>
      <c r="F319" s="54"/>
      <c r="G319" s="234" t="s">
        <v>154</v>
      </c>
      <c r="H319" s="35">
        <v>285</v>
      </c>
      <c r="I319" s="222">
        <f>SUM(I320:I321)</f>
        <v>0</v>
      </c>
      <c r="J319" s="222">
        <f>SUM(J320:J321)</f>
        <v>0</v>
      </c>
      <c r="K319" s="222">
        <f>SUM(K320:K321)</f>
        <v>0</v>
      </c>
      <c r="L319" s="222">
        <f>SUM(L320:L321)</f>
        <v>0</v>
      </c>
    </row>
    <row r="320" spans="1:12" ht="24.75" hidden="1" customHeight="1">
      <c r="A320" s="55">
        <v>3</v>
      </c>
      <c r="B320" s="55">
        <v>3</v>
      </c>
      <c r="C320" s="51">
        <v>1</v>
      </c>
      <c r="D320" s="52">
        <v>1</v>
      </c>
      <c r="E320" s="52">
        <v>3</v>
      </c>
      <c r="F320" s="54">
        <v>1</v>
      </c>
      <c r="G320" s="234" t="s">
        <v>155</v>
      </c>
      <c r="H320" s="35">
        <v>286</v>
      </c>
      <c r="I320" s="219"/>
      <c r="J320" s="219"/>
      <c r="K320" s="219"/>
      <c r="L320" s="219"/>
    </row>
    <row r="321" spans="1:12" ht="22.5" hidden="1" customHeight="1">
      <c r="A321" s="55">
        <v>3</v>
      </c>
      <c r="B321" s="55">
        <v>3</v>
      </c>
      <c r="C321" s="51">
        <v>1</v>
      </c>
      <c r="D321" s="52">
        <v>1</v>
      </c>
      <c r="E321" s="52">
        <v>3</v>
      </c>
      <c r="F321" s="54">
        <v>2</v>
      </c>
      <c r="G321" s="234" t="s">
        <v>174</v>
      </c>
      <c r="H321" s="35">
        <v>287</v>
      </c>
      <c r="I321" s="219"/>
      <c r="J321" s="219"/>
      <c r="K321" s="219"/>
      <c r="L321" s="219"/>
    </row>
    <row r="322" spans="1:12" ht="13.5" hidden="1" customHeight="1">
      <c r="A322" s="66">
        <v>3</v>
      </c>
      <c r="B322" s="49">
        <v>3</v>
      </c>
      <c r="C322" s="51">
        <v>1</v>
      </c>
      <c r="D322" s="52">
        <v>2</v>
      </c>
      <c r="E322" s="52"/>
      <c r="F322" s="54"/>
      <c r="G322" s="234" t="s">
        <v>187</v>
      </c>
      <c r="H322" s="35">
        <v>288</v>
      </c>
      <c r="I322" s="222">
        <f>I323</f>
        <v>0</v>
      </c>
      <c r="J322" s="233">
        <f>J323</f>
        <v>0</v>
      </c>
      <c r="K322" s="44">
        <f>K323</f>
        <v>0</v>
      </c>
      <c r="L322" s="44">
        <f>L323</f>
        <v>0</v>
      </c>
    </row>
    <row r="323" spans="1:12" ht="26.25" hidden="1" customHeight="1">
      <c r="A323" s="66">
        <v>3</v>
      </c>
      <c r="B323" s="66">
        <v>3</v>
      </c>
      <c r="C323" s="49">
        <v>1</v>
      </c>
      <c r="D323" s="47">
        <v>2</v>
      </c>
      <c r="E323" s="47">
        <v>1</v>
      </c>
      <c r="F323" s="50"/>
      <c r="G323" s="234" t="s">
        <v>187</v>
      </c>
      <c r="H323" s="35">
        <v>289</v>
      </c>
      <c r="I323" s="226">
        <f>SUM(I324:I325)</f>
        <v>0</v>
      </c>
      <c r="J323" s="235">
        <f>SUM(J324:J325)</f>
        <v>0</v>
      </c>
      <c r="K323" s="224">
        <f>SUM(K324:K325)</f>
        <v>0</v>
      </c>
      <c r="L323" s="224">
        <f>SUM(L324:L325)</f>
        <v>0</v>
      </c>
    </row>
    <row r="324" spans="1:12" ht="25.5" hidden="1" customHeight="1">
      <c r="A324" s="55">
        <v>3</v>
      </c>
      <c r="B324" s="55">
        <v>3</v>
      </c>
      <c r="C324" s="51">
        <v>1</v>
      </c>
      <c r="D324" s="52">
        <v>2</v>
      </c>
      <c r="E324" s="52">
        <v>1</v>
      </c>
      <c r="F324" s="54">
        <v>1</v>
      </c>
      <c r="G324" s="234" t="s">
        <v>188</v>
      </c>
      <c r="H324" s="35">
        <v>290</v>
      </c>
      <c r="I324" s="219"/>
      <c r="J324" s="219"/>
      <c r="K324" s="219"/>
      <c r="L324" s="219"/>
    </row>
    <row r="325" spans="1:12" ht="24" hidden="1" customHeight="1">
      <c r="A325" s="60">
        <v>3</v>
      </c>
      <c r="B325" s="84">
        <v>3</v>
      </c>
      <c r="C325" s="67">
        <v>1</v>
      </c>
      <c r="D325" s="68">
        <v>2</v>
      </c>
      <c r="E325" s="68">
        <v>1</v>
      </c>
      <c r="F325" s="69">
        <v>2</v>
      </c>
      <c r="G325" s="237" t="s">
        <v>189</v>
      </c>
      <c r="H325" s="35">
        <v>291</v>
      </c>
      <c r="I325" s="219"/>
      <c r="J325" s="219"/>
      <c r="K325" s="219"/>
      <c r="L325" s="219"/>
    </row>
    <row r="326" spans="1:12" ht="27.75" hidden="1" customHeight="1">
      <c r="A326" s="51">
        <v>3</v>
      </c>
      <c r="B326" s="53">
        <v>3</v>
      </c>
      <c r="C326" s="51">
        <v>1</v>
      </c>
      <c r="D326" s="52">
        <v>3</v>
      </c>
      <c r="E326" s="52"/>
      <c r="F326" s="54"/>
      <c r="G326" s="234" t="s">
        <v>190</v>
      </c>
      <c r="H326" s="35">
        <v>292</v>
      </c>
      <c r="I326" s="222">
        <f>I327</f>
        <v>0</v>
      </c>
      <c r="J326" s="233">
        <f>J327</f>
        <v>0</v>
      </c>
      <c r="K326" s="44">
        <f>K327</f>
        <v>0</v>
      </c>
      <c r="L326" s="44">
        <f>L327</f>
        <v>0</v>
      </c>
    </row>
    <row r="327" spans="1:12" ht="24" hidden="1" customHeight="1">
      <c r="A327" s="51">
        <v>3</v>
      </c>
      <c r="B327" s="70">
        <v>3</v>
      </c>
      <c r="C327" s="67">
        <v>1</v>
      </c>
      <c r="D327" s="68">
        <v>3</v>
      </c>
      <c r="E327" s="68">
        <v>1</v>
      </c>
      <c r="F327" s="69"/>
      <c r="G327" s="234" t="s">
        <v>190</v>
      </c>
      <c r="H327" s="35">
        <v>293</v>
      </c>
      <c r="I327" s="44">
        <f>I328+I329</f>
        <v>0</v>
      </c>
      <c r="J327" s="44">
        <f>J328+J329</f>
        <v>0</v>
      </c>
      <c r="K327" s="44">
        <f>K328+K329</f>
        <v>0</v>
      </c>
      <c r="L327" s="44">
        <f>L328+L329</f>
        <v>0</v>
      </c>
    </row>
    <row r="328" spans="1:12" ht="27" hidden="1" customHeight="1">
      <c r="A328" s="51">
        <v>3</v>
      </c>
      <c r="B328" s="53">
        <v>3</v>
      </c>
      <c r="C328" s="51">
        <v>1</v>
      </c>
      <c r="D328" s="52">
        <v>3</v>
      </c>
      <c r="E328" s="52">
        <v>1</v>
      </c>
      <c r="F328" s="54">
        <v>1</v>
      </c>
      <c r="G328" s="234" t="s">
        <v>191</v>
      </c>
      <c r="H328" s="35">
        <v>294</v>
      </c>
      <c r="I328" s="236"/>
      <c r="J328" s="221"/>
      <c r="K328" s="221"/>
      <c r="L328" s="220"/>
    </row>
    <row r="329" spans="1:12" ht="26.25" hidden="1" customHeight="1">
      <c r="A329" s="51">
        <v>3</v>
      </c>
      <c r="B329" s="53">
        <v>3</v>
      </c>
      <c r="C329" s="51">
        <v>1</v>
      </c>
      <c r="D329" s="52">
        <v>3</v>
      </c>
      <c r="E329" s="52">
        <v>1</v>
      </c>
      <c r="F329" s="54">
        <v>2</v>
      </c>
      <c r="G329" s="234" t="s">
        <v>192</v>
      </c>
      <c r="H329" s="35">
        <v>295</v>
      </c>
      <c r="I329" s="221"/>
      <c r="J329" s="219"/>
      <c r="K329" s="219"/>
      <c r="L329" s="219"/>
    </row>
    <row r="330" spans="1:12" ht="13.5" hidden="1" customHeight="1">
      <c r="A330" s="51">
        <v>3</v>
      </c>
      <c r="B330" s="53">
        <v>3</v>
      </c>
      <c r="C330" s="51">
        <v>1</v>
      </c>
      <c r="D330" s="52">
        <v>4</v>
      </c>
      <c r="E330" s="52"/>
      <c r="F330" s="54"/>
      <c r="G330" s="234" t="s">
        <v>193</v>
      </c>
      <c r="H330" s="35">
        <v>296</v>
      </c>
      <c r="I330" s="222">
        <f>I331</f>
        <v>0</v>
      </c>
      <c r="J330" s="233">
        <f>J331</f>
        <v>0</v>
      </c>
      <c r="K330" s="44">
        <f>K331</f>
        <v>0</v>
      </c>
      <c r="L330" s="44">
        <f>L331</f>
        <v>0</v>
      </c>
    </row>
    <row r="331" spans="1:12" ht="31.5" hidden="1" customHeight="1">
      <c r="A331" s="55">
        <v>3</v>
      </c>
      <c r="B331" s="51">
        <v>3</v>
      </c>
      <c r="C331" s="52">
        <v>1</v>
      </c>
      <c r="D331" s="52">
        <v>4</v>
      </c>
      <c r="E331" s="52">
        <v>1</v>
      </c>
      <c r="F331" s="54"/>
      <c r="G331" s="234" t="s">
        <v>193</v>
      </c>
      <c r="H331" s="35">
        <v>297</v>
      </c>
      <c r="I331" s="222">
        <f>SUM(I332:I333)</f>
        <v>0</v>
      </c>
      <c r="J331" s="222">
        <f>SUM(J332:J333)</f>
        <v>0</v>
      </c>
      <c r="K331" s="222">
        <f>SUM(K332:K333)</f>
        <v>0</v>
      </c>
      <c r="L331" s="222">
        <f>SUM(L332:L333)</f>
        <v>0</v>
      </c>
    </row>
    <row r="332" spans="1:12" ht="13.5" hidden="1" customHeight="1">
      <c r="A332" s="55">
        <v>3</v>
      </c>
      <c r="B332" s="51">
        <v>3</v>
      </c>
      <c r="C332" s="52">
        <v>1</v>
      </c>
      <c r="D332" s="52">
        <v>4</v>
      </c>
      <c r="E332" s="52">
        <v>1</v>
      </c>
      <c r="F332" s="54">
        <v>1</v>
      </c>
      <c r="G332" s="234" t="s">
        <v>194</v>
      </c>
      <c r="H332" s="35">
        <v>298</v>
      </c>
      <c r="I332" s="236"/>
      <c r="J332" s="219"/>
      <c r="K332" s="219"/>
      <c r="L332" s="236"/>
    </row>
    <row r="333" spans="1:12" ht="30.75" hidden="1" customHeight="1">
      <c r="A333" s="51">
        <v>3</v>
      </c>
      <c r="B333" s="52">
        <v>3</v>
      </c>
      <c r="C333" s="52">
        <v>1</v>
      </c>
      <c r="D333" s="52">
        <v>4</v>
      </c>
      <c r="E333" s="52">
        <v>1</v>
      </c>
      <c r="F333" s="54">
        <v>2</v>
      </c>
      <c r="G333" s="234" t="s">
        <v>195</v>
      </c>
      <c r="H333" s="35">
        <v>299</v>
      </c>
      <c r="I333" s="236"/>
      <c r="J333" s="221"/>
      <c r="K333" s="221"/>
      <c r="L333" s="220"/>
    </row>
    <row r="334" spans="1:12" ht="26.25" hidden="1" customHeight="1">
      <c r="A334" s="51">
        <v>3</v>
      </c>
      <c r="B334" s="52">
        <v>3</v>
      </c>
      <c r="C334" s="52">
        <v>1</v>
      </c>
      <c r="D334" s="52">
        <v>5</v>
      </c>
      <c r="E334" s="52"/>
      <c r="F334" s="54"/>
      <c r="G334" s="234" t="s">
        <v>196</v>
      </c>
      <c r="H334" s="35">
        <v>300</v>
      </c>
      <c r="I334" s="224">
        <f t="shared" ref="I334:L335" si="27">I335</f>
        <v>0</v>
      </c>
      <c r="J334" s="233">
        <f t="shared" si="27"/>
        <v>0</v>
      </c>
      <c r="K334" s="44">
        <f t="shared" si="27"/>
        <v>0</v>
      </c>
      <c r="L334" s="44">
        <f t="shared" si="27"/>
        <v>0</v>
      </c>
    </row>
    <row r="335" spans="1:12" ht="30" hidden="1" customHeight="1">
      <c r="A335" s="49">
        <v>3</v>
      </c>
      <c r="B335" s="68">
        <v>3</v>
      </c>
      <c r="C335" s="68">
        <v>1</v>
      </c>
      <c r="D335" s="68">
        <v>5</v>
      </c>
      <c r="E335" s="68">
        <v>1</v>
      </c>
      <c r="F335" s="69"/>
      <c r="G335" s="234" t="s">
        <v>196</v>
      </c>
      <c r="H335" s="35">
        <v>301</v>
      </c>
      <c r="I335" s="44">
        <f t="shared" si="27"/>
        <v>0</v>
      </c>
      <c r="J335" s="235">
        <f t="shared" si="27"/>
        <v>0</v>
      </c>
      <c r="K335" s="224">
        <f t="shared" si="27"/>
        <v>0</v>
      </c>
      <c r="L335" s="224">
        <f t="shared" si="27"/>
        <v>0</v>
      </c>
    </row>
    <row r="336" spans="1:12" ht="30" hidden="1" customHeight="1">
      <c r="A336" s="51">
        <v>3</v>
      </c>
      <c r="B336" s="52">
        <v>3</v>
      </c>
      <c r="C336" s="52">
        <v>1</v>
      </c>
      <c r="D336" s="52">
        <v>5</v>
      </c>
      <c r="E336" s="52">
        <v>1</v>
      </c>
      <c r="F336" s="54">
        <v>1</v>
      </c>
      <c r="G336" s="234" t="s">
        <v>197</v>
      </c>
      <c r="H336" s="35">
        <v>302</v>
      </c>
      <c r="I336" s="219"/>
      <c r="J336" s="221"/>
      <c r="K336" s="221"/>
      <c r="L336" s="220"/>
    </row>
    <row r="337" spans="1:16" ht="30" hidden="1" customHeight="1">
      <c r="A337" s="51">
        <v>3</v>
      </c>
      <c r="B337" s="52">
        <v>3</v>
      </c>
      <c r="C337" s="52">
        <v>1</v>
      </c>
      <c r="D337" s="52">
        <v>6</v>
      </c>
      <c r="E337" s="52"/>
      <c r="F337" s="54"/>
      <c r="G337" s="234" t="s">
        <v>167</v>
      </c>
      <c r="H337" s="35">
        <v>303</v>
      </c>
      <c r="I337" s="44">
        <f t="shared" ref="I337:L338" si="28">I338</f>
        <v>0</v>
      </c>
      <c r="J337" s="233">
        <f t="shared" si="28"/>
        <v>0</v>
      </c>
      <c r="K337" s="44">
        <f t="shared" si="28"/>
        <v>0</v>
      </c>
      <c r="L337" s="44">
        <f t="shared" si="28"/>
        <v>0</v>
      </c>
    </row>
    <row r="338" spans="1:16" ht="30" hidden="1" customHeight="1">
      <c r="A338" s="51">
        <v>3</v>
      </c>
      <c r="B338" s="52">
        <v>3</v>
      </c>
      <c r="C338" s="52">
        <v>1</v>
      </c>
      <c r="D338" s="52">
        <v>6</v>
      </c>
      <c r="E338" s="52">
        <v>1</v>
      </c>
      <c r="F338" s="54"/>
      <c r="G338" s="234" t="s">
        <v>167</v>
      </c>
      <c r="H338" s="35">
        <v>304</v>
      </c>
      <c r="I338" s="222">
        <f t="shared" si="28"/>
        <v>0</v>
      </c>
      <c r="J338" s="233">
        <f t="shared" si="28"/>
        <v>0</v>
      </c>
      <c r="K338" s="44">
        <f t="shared" si="28"/>
        <v>0</v>
      </c>
      <c r="L338" s="44">
        <f t="shared" si="28"/>
        <v>0</v>
      </c>
    </row>
    <row r="339" spans="1:16" ht="25.5" hidden="1" customHeight="1">
      <c r="A339" s="51">
        <v>3</v>
      </c>
      <c r="B339" s="52">
        <v>3</v>
      </c>
      <c r="C339" s="52">
        <v>1</v>
      </c>
      <c r="D339" s="52">
        <v>6</v>
      </c>
      <c r="E339" s="52">
        <v>1</v>
      </c>
      <c r="F339" s="54">
        <v>1</v>
      </c>
      <c r="G339" s="234" t="s">
        <v>167</v>
      </c>
      <c r="H339" s="35">
        <v>305</v>
      </c>
      <c r="I339" s="221"/>
      <c r="J339" s="221"/>
      <c r="K339" s="221"/>
      <c r="L339" s="220"/>
    </row>
    <row r="340" spans="1:16" ht="22.5" hidden="1" customHeight="1">
      <c r="A340" s="51">
        <v>3</v>
      </c>
      <c r="B340" s="52">
        <v>3</v>
      </c>
      <c r="C340" s="52">
        <v>1</v>
      </c>
      <c r="D340" s="52">
        <v>7</v>
      </c>
      <c r="E340" s="52"/>
      <c r="F340" s="54"/>
      <c r="G340" s="234" t="s">
        <v>198</v>
      </c>
      <c r="H340" s="35">
        <v>306</v>
      </c>
      <c r="I340" s="222">
        <f>I341</f>
        <v>0</v>
      </c>
      <c r="J340" s="233">
        <f>J341</f>
        <v>0</v>
      </c>
      <c r="K340" s="44">
        <f>K341</f>
        <v>0</v>
      </c>
      <c r="L340" s="44">
        <f>L341</f>
        <v>0</v>
      </c>
    </row>
    <row r="341" spans="1:16" ht="25.5" hidden="1" customHeight="1">
      <c r="A341" s="51">
        <v>3</v>
      </c>
      <c r="B341" s="52">
        <v>3</v>
      </c>
      <c r="C341" s="52">
        <v>1</v>
      </c>
      <c r="D341" s="52">
        <v>7</v>
      </c>
      <c r="E341" s="52">
        <v>1</v>
      </c>
      <c r="F341" s="54"/>
      <c r="G341" s="234" t="s">
        <v>198</v>
      </c>
      <c r="H341" s="35">
        <v>307</v>
      </c>
      <c r="I341" s="222">
        <f>I342+I343</f>
        <v>0</v>
      </c>
      <c r="J341" s="222">
        <f>J342+J343</f>
        <v>0</v>
      </c>
      <c r="K341" s="222">
        <f>K342+K343</f>
        <v>0</v>
      </c>
      <c r="L341" s="222">
        <f>L342+L343</f>
        <v>0</v>
      </c>
    </row>
    <row r="342" spans="1:16" ht="27" hidden="1" customHeight="1">
      <c r="A342" s="51">
        <v>3</v>
      </c>
      <c r="B342" s="52">
        <v>3</v>
      </c>
      <c r="C342" s="52">
        <v>1</v>
      </c>
      <c r="D342" s="52">
        <v>7</v>
      </c>
      <c r="E342" s="52">
        <v>1</v>
      </c>
      <c r="F342" s="54">
        <v>1</v>
      </c>
      <c r="G342" s="234" t="s">
        <v>199</v>
      </c>
      <c r="H342" s="35">
        <v>308</v>
      </c>
      <c r="I342" s="221"/>
      <c r="J342" s="221"/>
      <c r="K342" s="221"/>
      <c r="L342" s="220"/>
    </row>
    <row r="343" spans="1:16" ht="27.75" hidden="1" customHeight="1">
      <c r="A343" s="51">
        <v>3</v>
      </c>
      <c r="B343" s="52">
        <v>3</v>
      </c>
      <c r="C343" s="52">
        <v>1</v>
      </c>
      <c r="D343" s="52">
        <v>7</v>
      </c>
      <c r="E343" s="52">
        <v>1</v>
      </c>
      <c r="F343" s="54">
        <v>2</v>
      </c>
      <c r="G343" s="234" t="s">
        <v>200</v>
      </c>
      <c r="H343" s="35">
        <v>309</v>
      </c>
      <c r="I343" s="219"/>
      <c r="J343" s="219"/>
      <c r="K343" s="219"/>
      <c r="L343" s="219"/>
    </row>
    <row r="344" spans="1:16" ht="38.25" hidden="1" customHeight="1">
      <c r="A344" s="51">
        <v>3</v>
      </c>
      <c r="B344" s="52">
        <v>3</v>
      </c>
      <c r="C344" s="52">
        <v>2</v>
      </c>
      <c r="D344" s="52"/>
      <c r="E344" s="52"/>
      <c r="F344" s="54"/>
      <c r="G344" s="53" t="s">
        <v>201</v>
      </c>
      <c r="H344" s="35">
        <v>310</v>
      </c>
      <c r="I344" s="222">
        <f>SUM(I345+I354+I358+I362+I366+I369+I372)</f>
        <v>0</v>
      </c>
      <c r="J344" s="233">
        <f>SUM(J345+J354+J358+J362+J366+J369+J372)</f>
        <v>0</v>
      </c>
      <c r="K344" s="44">
        <f>SUM(K345+K354+K358+K362+K366+K369+K372)</f>
        <v>0</v>
      </c>
      <c r="L344" s="44">
        <f>SUM(L345+L354+L358+L362+L366+L369+L372)</f>
        <v>0</v>
      </c>
    </row>
    <row r="345" spans="1:16" ht="30" hidden="1" customHeight="1">
      <c r="A345" s="51">
        <v>3</v>
      </c>
      <c r="B345" s="52">
        <v>3</v>
      </c>
      <c r="C345" s="52">
        <v>2</v>
      </c>
      <c r="D345" s="52">
        <v>1</v>
      </c>
      <c r="E345" s="52"/>
      <c r="F345" s="54"/>
      <c r="G345" s="53" t="s">
        <v>149</v>
      </c>
      <c r="H345" s="35">
        <v>311</v>
      </c>
      <c r="I345" s="222">
        <f>I346+I348+I351</f>
        <v>0</v>
      </c>
      <c r="J345" s="222">
        <f>J346+J348+J351</f>
        <v>0</v>
      </c>
      <c r="K345" s="222">
        <f>K346+K348+K351</f>
        <v>0</v>
      </c>
      <c r="L345" s="222">
        <f>L346+L348+L351</f>
        <v>0</v>
      </c>
    </row>
    <row r="346" spans="1:16" ht="13.5" hidden="1" customHeight="1">
      <c r="A346" s="55">
        <v>3</v>
      </c>
      <c r="B346" s="51">
        <v>3</v>
      </c>
      <c r="C346" s="52">
        <v>2</v>
      </c>
      <c r="D346" s="53">
        <v>1</v>
      </c>
      <c r="E346" s="51">
        <v>1</v>
      </c>
      <c r="F346" s="54"/>
      <c r="G346" s="53" t="s">
        <v>149</v>
      </c>
      <c r="H346" s="35">
        <v>312</v>
      </c>
      <c r="I346" s="222">
        <f t="shared" ref="I346:P346" si="29">SUM(I347:I347)</f>
        <v>0</v>
      </c>
      <c r="J346" s="222">
        <f t="shared" si="29"/>
        <v>0</v>
      </c>
      <c r="K346" s="222">
        <f t="shared" si="29"/>
        <v>0</v>
      </c>
      <c r="L346" s="222">
        <f t="shared" si="29"/>
        <v>0</v>
      </c>
      <c r="M346" s="232">
        <f t="shared" si="29"/>
        <v>0</v>
      </c>
      <c r="N346" s="232">
        <f t="shared" si="29"/>
        <v>0</v>
      </c>
      <c r="O346" s="232">
        <f t="shared" si="29"/>
        <v>0</v>
      </c>
      <c r="P346" s="232">
        <f t="shared" si="29"/>
        <v>0</v>
      </c>
    </row>
    <row r="347" spans="1:16" ht="27.75" hidden="1" customHeight="1">
      <c r="A347" s="55">
        <v>3</v>
      </c>
      <c r="B347" s="51">
        <v>3</v>
      </c>
      <c r="C347" s="52">
        <v>2</v>
      </c>
      <c r="D347" s="53">
        <v>1</v>
      </c>
      <c r="E347" s="51">
        <v>1</v>
      </c>
      <c r="F347" s="54">
        <v>1</v>
      </c>
      <c r="G347" s="53" t="s">
        <v>150</v>
      </c>
      <c r="H347" s="35">
        <v>313</v>
      </c>
      <c r="I347" s="221"/>
      <c r="J347" s="221"/>
      <c r="K347" s="221"/>
      <c r="L347" s="220"/>
    </row>
    <row r="348" spans="1:16" ht="13.5" hidden="1" customHeight="1">
      <c r="A348" s="55">
        <v>3</v>
      </c>
      <c r="B348" s="51">
        <v>3</v>
      </c>
      <c r="C348" s="52">
        <v>2</v>
      </c>
      <c r="D348" s="53">
        <v>1</v>
      </c>
      <c r="E348" s="51">
        <v>2</v>
      </c>
      <c r="F348" s="54"/>
      <c r="G348" s="70" t="s">
        <v>173</v>
      </c>
      <c r="H348" s="35">
        <v>314</v>
      </c>
      <c r="I348" s="222">
        <f>SUM(I349:I350)</f>
        <v>0</v>
      </c>
      <c r="J348" s="222">
        <f>SUM(J349:J350)</f>
        <v>0</v>
      </c>
      <c r="K348" s="222">
        <f>SUM(K349:K350)</f>
        <v>0</v>
      </c>
      <c r="L348" s="222">
        <f>SUM(L349:L350)</f>
        <v>0</v>
      </c>
    </row>
    <row r="349" spans="1:16" ht="13.5" hidden="1" customHeight="1">
      <c r="A349" s="55">
        <v>3</v>
      </c>
      <c r="B349" s="51">
        <v>3</v>
      </c>
      <c r="C349" s="52">
        <v>2</v>
      </c>
      <c r="D349" s="53">
        <v>1</v>
      </c>
      <c r="E349" s="51">
        <v>2</v>
      </c>
      <c r="F349" s="54">
        <v>1</v>
      </c>
      <c r="G349" s="70" t="s">
        <v>152</v>
      </c>
      <c r="H349" s="35">
        <v>315</v>
      </c>
      <c r="I349" s="221"/>
      <c r="J349" s="221"/>
      <c r="K349" s="221"/>
      <c r="L349" s="220"/>
    </row>
    <row r="350" spans="1:16" ht="13.5" hidden="1" customHeight="1">
      <c r="A350" s="55">
        <v>3</v>
      </c>
      <c r="B350" s="51">
        <v>3</v>
      </c>
      <c r="C350" s="52">
        <v>2</v>
      </c>
      <c r="D350" s="53">
        <v>1</v>
      </c>
      <c r="E350" s="51">
        <v>2</v>
      </c>
      <c r="F350" s="54">
        <v>2</v>
      </c>
      <c r="G350" s="70" t="s">
        <v>153</v>
      </c>
      <c r="H350" s="35">
        <v>316</v>
      </c>
      <c r="I350" s="219"/>
      <c r="J350" s="219"/>
      <c r="K350" s="219"/>
      <c r="L350" s="219"/>
    </row>
    <row r="351" spans="1:16" ht="13.5" hidden="1" customHeight="1">
      <c r="A351" s="55">
        <v>3</v>
      </c>
      <c r="B351" s="51">
        <v>3</v>
      </c>
      <c r="C351" s="52">
        <v>2</v>
      </c>
      <c r="D351" s="53">
        <v>1</v>
      </c>
      <c r="E351" s="51">
        <v>3</v>
      </c>
      <c r="F351" s="54"/>
      <c r="G351" s="70" t="s">
        <v>154</v>
      </c>
      <c r="H351" s="35">
        <v>317</v>
      </c>
      <c r="I351" s="222">
        <f>SUM(I352:I353)</f>
        <v>0</v>
      </c>
      <c r="J351" s="222">
        <f>SUM(J352:J353)</f>
        <v>0</v>
      </c>
      <c r="K351" s="222">
        <f>SUM(K352:K353)</f>
        <v>0</v>
      </c>
      <c r="L351" s="222">
        <f>SUM(L352:L353)</f>
        <v>0</v>
      </c>
    </row>
    <row r="352" spans="1:16" ht="13.5" hidden="1" customHeight="1">
      <c r="A352" s="55">
        <v>3</v>
      </c>
      <c r="B352" s="51">
        <v>3</v>
      </c>
      <c r="C352" s="52">
        <v>2</v>
      </c>
      <c r="D352" s="53">
        <v>1</v>
      </c>
      <c r="E352" s="51">
        <v>3</v>
      </c>
      <c r="F352" s="54">
        <v>1</v>
      </c>
      <c r="G352" s="70" t="s">
        <v>155</v>
      </c>
      <c r="H352" s="35">
        <v>318</v>
      </c>
      <c r="I352" s="219"/>
      <c r="J352" s="219"/>
      <c r="K352" s="219"/>
      <c r="L352" s="219"/>
    </row>
    <row r="353" spans="1:12" ht="13.5" hidden="1" customHeight="1">
      <c r="A353" s="55">
        <v>3</v>
      </c>
      <c r="B353" s="51">
        <v>3</v>
      </c>
      <c r="C353" s="52">
        <v>2</v>
      </c>
      <c r="D353" s="53">
        <v>1</v>
      </c>
      <c r="E353" s="51">
        <v>3</v>
      </c>
      <c r="F353" s="54">
        <v>2</v>
      </c>
      <c r="G353" s="70" t="s">
        <v>174</v>
      </c>
      <c r="H353" s="35">
        <v>319</v>
      </c>
      <c r="I353" s="230"/>
      <c r="J353" s="231"/>
      <c r="K353" s="230"/>
      <c r="L353" s="230"/>
    </row>
    <row r="354" spans="1:12" ht="13.5" hidden="1" customHeight="1">
      <c r="A354" s="60">
        <v>3</v>
      </c>
      <c r="B354" s="60">
        <v>3</v>
      </c>
      <c r="C354" s="67">
        <v>2</v>
      </c>
      <c r="D354" s="70">
        <v>2</v>
      </c>
      <c r="E354" s="67"/>
      <c r="F354" s="69"/>
      <c r="G354" s="70" t="s">
        <v>187</v>
      </c>
      <c r="H354" s="35">
        <v>320</v>
      </c>
      <c r="I354" s="229">
        <f>I355</f>
        <v>0</v>
      </c>
      <c r="J354" s="228">
        <f>J355</f>
        <v>0</v>
      </c>
      <c r="K354" s="227">
        <f>K355</f>
        <v>0</v>
      </c>
      <c r="L354" s="227">
        <f>L355</f>
        <v>0</v>
      </c>
    </row>
    <row r="355" spans="1:12" ht="13.5" hidden="1" customHeight="1">
      <c r="A355" s="55">
        <v>3</v>
      </c>
      <c r="B355" s="55">
        <v>3</v>
      </c>
      <c r="C355" s="51">
        <v>2</v>
      </c>
      <c r="D355" s="53">
        <v>2</v>
      </c>
      <c r="E355" s="51">
        <v>1</v>
      </c>
      <c r="F355" s="54"/>
      <c r="G355" s="70" t="s">
        <v>187</v>
      </c>
      <c r="H355" s="35">
        <v>321</v>
      </c>
      <c r="I355" s="222">
        <f>SUM(I356:I357)</f>
        <v>0</v>
      </c>
      <c r="J355" s="223">
        <f>SUM(J356:J357)</f>
        <v>0</v>
      </c>
      <c r="K355" s="44">
        <f>SUM(K356:K357)</f>
        <v>0</v>
      </c>
      <c r="L355" s="44">
        <f>SUM(L356:L357)</f>
        <v>0</v>
      </c>
    </row>
    <row r="356" spans="1:12" ht="26.25" hidden="1" customHeight="1">
      <c r="A356" s="55">
        <v>3</v>
      </c>
      <c r="B356" s="55">
        <v>3</v>
      </c>
      <c r="C356" s="51">
        <v>2</v>
      </c>
      <c r="D356" s="53">
        <v>2</v>
      </c>
      <c r="E356" s="55">
        <v>1</v>
      </c>
      <c r="F356" s="76">
        <v>1</v>
      </c>
      <c r="G356" s="53" t="s">
        <v>188</v>
      </c>
      <c r="H356" s="35">
        <v>322</v>
      </c>
      <c r="I356" s="219"/>
      <c r="J356" s="219"/>
      <c r="K356" s="219"/>
      <c r="L356" s="219"/>
    </row>
    <row r="357" spans="1:12" ht="13.5" hidden="1" customHeight="1">
      <c r="A357" s="60">
        <v>3</v>
      </c>
      <c r="B357" s="60">
        <v>3</v>
      </c>
      <c r="C357" s="61">
        <v>2</v>
      </c>
      <c r="D357" s="62">
        <v>2</v>
      </c>
      <c r="E357" s="63">
        <v>1</v>
      </c>
      <c r="F357" s="81">
        <v>2</v>
      </c>
      <c r="G357" s="63" t="s">
        <v>189</v>
      </c>
      <c r="H357" s="35">
        <v>323</v>
      </c>
      <c r="I357" s="219"/>
      <c r="J357" s="219"/>
      <c r="K357" s="219"/>
      <c r="L357" s="219"/>
    </row>
    <row r="358" spans="1:12" ht="23.25" hidden="1" customHeight="1">
      <c r="A358" s="55">
        <v>3</v>
      </c>
      <c r="B358" s="55">
        <v>3</v>
      </c>
      <c r="C358" s="51">
        <v>2</v>
      </c>
      <c r="D358" s="52">
        <v>3</v>
      </c>
      <c r="E358" s="53"/>
      <c r="F358" s="76"/>
      <c r="G358" s="53" t="s">
        <v>190</v>
      </c>
      <c r="H358" s="35">
        <v>324</v>
      </c>
      <c r="I358" s="222">
        <f>I359</f>
        <v>0</v>
      </c>
      <c r="J358" s="223">
        <f>J359</f>
        <v>0</v>
      </c>
      <c r="K358" s="44">
        <f>K359</f>
        <v>0</v>
      </c>
      <c r="L358" s="44">
        <f>L359</f>
        <v>0</v>
      </c>
    </row>
    <row r="359" spans="1:12" ht="27.75" hidden="1" customHeight="1">
      <c r="A359" s="55">
        <v>3</v>
      </c>
      <c r="B359" s="55">
        <v>3</v>
      </c>
      <c r="C359" s="51">
        <v>2</v>
      </c>
      <c r="D359" s="52">
        <v>3</v>
      </c>
      <c r="E359" s="53">
        <v>1</v>
      </c>
      <c r="F359" s="76"/>
      <c r="G359" s="53" t="s">
        <v>190</v>
      </c>
      <c r="H359" s="35">
        <v>325</v>
      </c>
      <c r="I359" s="222">
        <f>I360+I361</f>
        <v>0</v>
      </c>
      <c r="J359" s="222">
        <f>J360+J361</f>
        <v>0</v>
      </c>
      <c r="K359" s="222">
        <f>K360+K361</f>
        <v>0</v>
      </c>
      <c r="L359" s="222">
        <f>L360+L361</f>
        <v>0</v>
      </c>
    </row>
    <row r="360" spans="1:12" ht="28.5" hidden="1" customHeight="1">
      <c r="A360" s="55">
        <v>3</v>
      </c>
      <c r="B360" s="55">
        <v>3</v>
      </c>
      <c r="C360" s="51">
        <v>2</v>
      </c>
      <c r="D360" s="52">
        <v>3</v>
      </c>
      <c r="E360" s="53">
        <v>1</v>
      </c>
      <c r="F360" s="76">
        <v>1</v>
      </c>
      <c r="G360" s="53" t="s">
        <v>191</v>
      </c>
      <c r="H360" s="35">
        <v>326</v>
      </c>
      <c r="I360" s="221"/>
      <c r="J360" s="221"/>
      <c r="K360" s="221"/>
      <c r="L360" s="220"/>
    </row>
    <row r="361" spans="1:12" ht="27.75" hidden="1" customHeight="1">
      <c r="A361" s="55">
        <v>3</v>
      </c>
      <c r="B361" s="55">
        <v>3</v>
      </c>
      <c r="C361" s="51">
        <v>2</v>
      </c>
      <c r="D361" s="52">
        <v>3</v>
      </c>
      <c r="E361" s="53">
        <v>1</v>
      </c>
      <c r="F361" s="76">
        <v>2</v>
      </c>
      <c r="G361" s="53" t="s">
        <v>192</v>
      </c>
      <c r="H361" s="35">
        <v>327</v>
      </c>
      <c r="I361" s="219"/>
      <c r="J361" s="219"/>
      <c r="K361" s="219"/>
      <c r="L361" s="219"/>
    </row>
    <row r="362" spans="1:12" ht="13.5" hidden="1" customHeight="1">
      <c r="A362" s="55">
        <v>3</v>
      </c>
      <c r="B362" s="55">
        <v>3</v>
      </c>
      <c r="C362" s="51">
        <v>2</v>
      </c>
      <c r="D362" s="52">
        <v>4</v>
      </c>
      <c r="E362" s="52"/>
      <c r="F362" s="54"/>
      <c r="G362" s="53" t="s">
        <v>193</v>
      </c>
      <c r="H362" s="35">
        <v>328</v>
      </c>
      <c r="I362" s="222">
        <f>I363</f>
        <v>0</v>
      </c>
      <c r="J362" s="223">
        <f>J363</f>
        <v>0</v>
      </c>
      <c r="K362" s="44">
        <f>K363</f>
        <v>0</v>
      </c>
      <c r="L362" s="44">
        <f>L363</f>
        <v>0</v>
      </c>
    </row>
    <row r="363" spans="1:12" ht="13.5" hidden="1" customHeight="1">
      <c r="A363" s="66">
        <v>3</v>
      </c>
      <c r="B363" s="66">
        <v>3</v>
      </c>
      <c r="C363" s="49">
        <v>2</v>
      </c>
      <c r="D363" s="47">
        <v>4</v>
      </c>
      <c r="E363" s="47">
        <v>1</v>
      </c>
      <c r="F363" s="50"/>
      <c r="G363" s="53" t="s">
        <v>193</v>
      </c>
      <c r="H363" s="35">
        <v>329</v>
      </c>
      <c r="I363" s="226">
        <f>SUM(I364:I365)</f>
        <v>0</v>
      </c>
      <c r="J363" s="225">
        <f>SUM(J364:J365)</f>
        <v>0</v>
      </c>
      <c r="K363" s="224">
        <f>SUM(K364:K365)</f>
        <v>0</v>
      </c>
      <c r="L363" s="224">
        <f>SUM(L364:L365)</f>
        <v>0</v>
      </c>
    </row>
    <row r="364" spans="1:12" ht="30.75" hidden="1" customHeight="1">
      <c r="A364" s="55">
        <v>3</v>
      </c>
      <c r="B364" s="55">
        <v>3</v>
      </c>
      <c r="C364" s="51">
        <v>2</v>
      </c>
      <c r="D364" s="52">
        <v>4</v>
      </c>
      <c r="E364" s="52">
        <v>1</v>
      </c>
      <c r="F364" s="54">
        <v>1</v>
      </c>
      <c r="G364" s="53" t="s">
        <v>194</v>
      </c>
      <c r="H364" s="35">
        <v>330</v>
      </c>
      <c r="I364" s="219"/>
      <c r="J364" s="219"/>
      <c r="K364" s="219"/>
      <c r="L364" s="219"/>
    </row>
    <row r="365" spans="1:12" ht="13.5" hidden="1" customHeight="1">
      <c r="A365" s="55">
        <v>3</v>
      </c>
      <c r="B365" s="55">
        <v>3</v>
      </c>
      <c r="C365" s="51">
        <v>2</v>
      </c>
      <c r="D365" s="52">
        <v>4</v>
      </c>
      <c r="E365" s="52">
        <v>1</v>
      </c>
      <c r="F365" s="54">
        <v>2</v>
      </c>
      <c r="G365" s="53" t="s">
        <v>202</v>
      </c>
      <c r="H365" s="35">
        <v>331</v>
      </c>
      <c r="I365" s="219"/>
      <c r="J365" s="219"/>
      <c r="K365" s="219"/>
      <c r="L365" s="219"/>
    </row>
    <row r="366" spans="1:12" ht="13.5" hidden="1" customHeight="1">
      <c r="A366" s="55">
        <v>3</v>
      </c>
      <c r="B366" s="55">
        <v>3</v>
      </c>
      <c r="C366" s="51">
        <v>2</v>
      </c>
      <c r="D366" s="52">
        <v>5</v>
      </c>
      <c r="E366" s="52"/>
      <c r="F366" s="54"/>
      <c r="G366" s="53" t="s">
        <v>196</v>
      </c>
      <c r="H366" s="35">
        <v>332</v>
      </c>
      <c r="I366" s="222">
        <f t="shared" ref="I366:L367" si="30">I367</f>
        <v>0</v>
      </c>
      <c r="J366" s="223">
        <f t="shared" si="30"/>
        <v>0</v>
      </c>
      <c r="K366" s="44">
        <f t="shared" si="30"/>
        <v>0</v>
      </c>
      <c r="L366" s="44">
        <f t="shared" si="30"/>
        <v>0</v>
      </c>
    </row>
    <row r="367" spans="1:12" ht="13.5" hidden="1" customHeight="1">
      <c r="A367" s="66">
        <v>3</v>
      </c>
      <c r="B367" s="66">
        <v>3</v>
      </c>
      <c r="C367" s="49">
        <v>2</v>
      </c>
      <c r="D367" s="47">
        <v>5</v>
      </c>
      <c r="E367" s="47">
        <v>1</v>
      </c>
      <c r="F367" s="50"/>
      <c r="G367" s="53" t="s">
        <v>196</v>
      </c>
      <c r="H367" s="35">
        <v>333</v>
      </c>
      <c r="I367" s="226">
        <f t="shared" si="30"/>
        <v>0</v>
      </c>
      <c r="J367" s="225">
        <f t="shared" si="30"/>
        <v>0</v>
      </c>
      <c r="K367" s="224">
        <f t="shared" si="30"/>
        <v>0</v>
      </c>
      <c r="L367" s="224">
        <f t="shared" si="30"/>
        <v>0</v>
      </c>
    </row>
    <row r="368" spans="1:12" ht="13.5" hidden="1" customHeight="1">
      <c r="A368" s="55">
        <v>3</v>
      </c>
      <c r="B368" s="55">
        <v>3</v>
      </c>
      <c r="C368" s="51">
        <v>2</v>
      </c>
      <c r="D368" s="52">
        <v>5</v>
      </c>
      <c r="E368" s="52">
        <v>1</v>
      </c>
      <c r="F368" s="54">
        <v>1</v>
      </c>
      <c r="G368" s="53" t="s">
        <v>196</v>
      </c>
      <c r="H368" s="35">
        <v>334</v>
      </c>
      <c r="I368" s="221"/>
      <c r="J368" s="221"/>
      <c r="K368" s="221"/>
      <c r="L368" s="220"/>
    </row>
    <row r="369" spans="1:12" ht="30.75" hidden="1" customHeight="1">
      <c r="A369" s="55">
        <v>3</v>
      </c>
      <c r="B369" s="55">
        <v>3</v>
      </c>
      <c r="C369" s="51">
        <v>2</v>
      </c>
      <c r="D369" s="52">
        <v>6</v>
      </c>
      <c r="E369" s="52"/>
      <c r="F369" s="54"/>
      <c r="G369" s="53" t="s">
        <v>167</v>
      </c>
      <c r="H369" s="35">
        <v>335</v>
      </c>
      <c r="I369" s="222">
        <f t="shared" ref="I369:L370" si="31">I370</f>
        <v>0</v>
      </c>
      <c r="J369" s="223">
        <f t="shared" si="31"/>
        <v>0</v>
      </c>
      <c r="K369" s="44">
        <f t="shared" si="31"/>
        <v>0</v>
      </c>
      <c r="L369" s="44">
        <f t="shared" si="31"/>
        <v>0</v>
      </c>
    </row>
    <row r="370" spans="1:12" ht="25.5" hidden="1" customHeight="1">
      <c r="A370" s="55">
        <v>3</v>
      </c>
      <c r="B370" s="55">
        <v>3</v>
      </c>
      <c r="C370" s="51">
        <v>2</v>
      </c>
      <c r="D370" s="52">
        <v>6</v>
      </c>
      <c r="E370" s="52">
        <v>1</v>
      </c>
      <c r="F370" s="54"/>
      <c r="G370" s="53" t="s">
        <v>167</v>
      </c>
      <c r="H370" s="35">
        <v>336</v>
      </c>
      <c r="I370" s="222">
        <f t="shared" si="31"/>
        <v>0</v>
      </c>
      <c r="J370" s="223">
        <f t="shared" si="31"/>
        <v>0</v>
      </c>
      <c r="K370" s="44">
        <f t="shared" si="31"/>
        <v>0</v>
      </c>
      <c r="L370" s="44">
        <f t="shared" si="31"/>
        <v>0</v>
      </c>
    </row>
    <row r="371" spans="1:12" ht="24" hidden="1" customHeight="1">
      <c r="A371" s="60">
        <v>3</v>
      </c>
      <c r="B371" s="60">
        <v>3</v>
      </c>
      <c r="C371" s="61">
        <v>2</v>
      </c>
      <c r="D371" s="62">
        <v>6</v>
      </c>
      <c r="E371" s="62">
        <v>1</v>
      </c>
      <c r="F371" s="64">
        <v>1</v>
      </c>
      <c r="G371" s="63" t="s">
        <v>167</v>
      </c>
      <c r="H371" s="35">
        <v>337</v>
      </c>
      <c r="I371" s="221"/>
      <c r="J371" s="221"/>
      <c r="K371" s="221"/>
      <c r="L371" s="220"/>
    </row>
    <row r="372" spans="1:12" ht="28.5" hidden="1" customHeight="1">
      <c r="A372" s="55">
        <v>3</v>
      </c>
      <c r="B372" s="55">
        <v>3</v>
      </c>
      <c r="C372" s="51">
        <v>2</v>
      </c>
      <c r="D372" s="52">
        <v>7</v>
      </c>
      <c r="E372" s="52"/>
      <c r="F372" s="54"/>
      <c r="G372" s="53" t="s">
        <v>198</v>
      </c>
      <c r="H372" s="35">
        <v>338</v>
      </c>
      <c r="I372" s="222">
        <f>I373</f>
        <v>0</v>
      </c>
      <c r="J372" s="223">
        <f>J373</f>
        <v>0</v>
      </c>
      <c r="K372" s="44">
        <f>K373</f>
        <v>0</v>
      </c>
      <c r="L372" s="44">
        <f>L373</f>
        <v>0</v>
      </c>
    </row>
    <row r="373" spans="1:12" ht="28.5" hidden="1" customHeight="1">
      <c r="A373" s="60">
        <v>3</v>
      </c>
      <c r="B373" s="60">
        <v>3</v>
      </c>
      <c r="C373" s="61">
        <v>2</v>
      </c>
      <c r="D373" s="62">
        <v>7</v>
      </c>
      <c r="E373" s="62">
        <v>1</v>
      </c>
      <c r="F373" s="64"/>
      <c r="G373" s="53" t="s">
        <v>198</v>
      </c>
      <c r="H373" s="35">
        <v>339</v>
      </c>
      <c r="I373" s="222">
        <f>SUM(I374:I375)</f>
        <v>0</v>
      </c>
      <c r="J373" s="222">
        <f>SUM(J374:J375)</f>
        <v>0</v>
      </c>
      <c r="K373" s="222">
        <f>SUM(K374:K375)</f>
        <v>0</v>
      </c>
      <c r="L373" s="222">
        <f>SUM(L374:L375)</f>
        <v>0</v>
      </c>
    </row>
    <row r="374" spans="1:12" ht="27" hidden="1" customHeight="1">
      <c r="A374" s="55">
        <v>3</v>
      </c>
      <c r="B374" s="55">
        <v>3</v>
      </c>
      <c r="C374" s="51">
        <v>2</v>
      </c>
      <c r="D374" s="52">
        <v>7</v>
      </c>
      <c r="E374" s="52">
        <v>1</v>
      </c>
      <c r="F374" s="54">
        <v>1</v>
      </c>
      <c r="G374" s="53" t="s">
        <v>199</v>
      </c>
      <c r="H374" s="35">
        <v>340</v>
      </c>
      <c r="I374" s="221"/>
      <c r="J374" s="221"/>
      <c r="K374" s="221"/>
      <c r="L374" s="220"/>
    </row>
    <row r="375" spans="1:12" ht="30" hidden="1" customHeight="1">
      <c r="A375" s="55">
        <v>3</v>
      </c>
      <c r="B375" s="55">
        <v>3</v>
      </c>
      <c r="C375" s="51">
        <v>2</v>
      </c>
      <c r="D375" s="52">
        <v>7</v>
      </c>
      <c r="E375" s="52">
        <v>1</v>
      </c>
      <c r="F375" s="54">
        <v>2</v>
      </c>
      <c r="G375" s="53" t="s">
        <v>200</v>
      </c>
      <c r="H375" s="35">
        <v>341</v>
      </c>
      <c r="I375" s="219"/>
      <c r="J375" s="219"/>
      <c r="K375" s="219"/>
      <c r="L375" s="219"/>
    </row>
    <row r="376" spans="1:12" ht="18" customHeight="1">
      <c r="A376" s="29"/>
      <c r="B376" s="29"/>
      <c r="C376" s="93"/>
      <c r="D376" s="94"/>
      <c r="E376" s="95"/>
      <c r="F376" s="96"/>
      <c r="G376" s="97" t="s">
        <v>203</v>
      </c>
      <c r="H376" s="35">
        <v>342</v>
      </c>
      <c r="I376" s="218">
        <f>SUM(I35+I192)</f>
        <v>3300</v>
      </c>
      <c r="J376" s="218">
        <f>SUM(J35+J192)</f>
        <v>900</v>
      </c>
      <c r="K376" s="218">
        <f>SUM(K35+K192)</f>
        <v>469.58</v>
      </c>
      <c r="L376" s="218">
        <f>SUM(L35+L192)</f>
        <v>469.58</v>
      </c>
    </row>
    <row r="377" spans="1:12" ht="18.75" customHeight="1">
      <c r="G377" s="45"/>
      <c r="H377" s="35"/>
      <c r="I377" s="217"/>
      <c r="J377" s="98"/>
      <c r="K377" s="98"/>
      <c r="L377" s="98"/>
    </row>
    <row r="378" spans="1:12" ht="18.75" customHeight="1">
      <c r="A378" s="282" t="s">
        <v>204</v>
      </c>
      <c r="B378" s="282"/>
      <c r="C378" s="282"/>
      <c r="D378" s="282"/>
      <c r="E378" s="282"/>
      <c r="F378" s="282"/>
      <c r="G378" s="282"/>
      <c r="H378" s="20"/>
      <c r="I378" s="216"/>
      <c r="J378" s="98"/>
      <c r="K378" s="307" t="s">
        <v>284</v>
      </c>
      <c r="L378" s="307"/>
    </row>
    <row r="379" spans="1:12" ht="18.75" customHeight="1">
      <c r="A379" s="215"/>
      <c r="B379" s="215"/>
      <c r="C379" s="215"/>
      <c r="D379" s="214" t="s">
        <v>205</v>
      </c>
      <c r="E379" s="9"/>
      <c r="F379" s="19"/>
      <c r="G379" s="9"/>
      <c r="H379" s="9"/>
      <c r="I379" s="212" t="s">
        <v>206</v>
      </c>
      <c r="K379" s="304" t="s">
        <v>207</v>
      </c>
      <c r="L379" s="304"/>
    </row>
    <row r="380" spans="1:12" ht="15.75" customHeight="1">
      <c r="I380" s="99"/>
      <c r="K380" s="99"/>
      <c r="L380" s="99"/>
    </row>
    <row r="381" spans="1:12" ht="15.75" customHeight="1">
      <c r="A381" s="282" t="s">
        <v>208</v>
      </c>
      <c r="B381" s="282"/>
      <c r="C381" s="282"/>
      <c r="D381" s="282"/>
      <c r="E381" s="282"/>
      <c r="F381" s="282"/>
      <c r="G381" s="282"/>
      <c r="I381" s="99"/>
      <c r="K381" s="308" t="s">
        <v>209</v>
      </c>
      <c r="L381" s="308"/>
    </row>
    <row r="382" spans="1:12" ht="39" customHeight="1">
      <c r="D382" s="305" t="s">
        <v>296</v>
      </c>
      <c r="E382" s="306"/>
      <c r="F382" s="306"/>
      <c r="G382" s="306"/>
      <c r="H382" s="19"/>
      <c r="I382" s="213" t="s">
        <v>206</v>
      </c>
      <c r="K382" s="304" t="s">
        <v>207</v>
      </c>
      <c r="L382" s="304"/>
    </row>
    <row r="384" spans="1:12" ht="13.5" customHeight="1">
      <c r="H384" s="1" t="s">
        <v>295</v>
      </c>
    </row>
  </sheetData>
  <mergeCells count="31">
    <mergeCell ref="L32:L33"/>
    <mergeCell ref="A34:F34"/>
    <mergeCell ref="K379:L379"/>
    <mergeCell ref="D382:G382"/>
    <mergeCell ref="K382:L382"/>
    <mergeCell ref="A378:G378"/>
    <mergeCell ref="A381:G381"/>
    <mergeCell ref="K378:L378"/>
    <mergeCell ref="K381:L381"/>
    <mergeCell ref="C27:I27"/>
    <mergeCell ref="G30:H30"/>
    <mergeCell ref="A32:F33"/>
    <mergeCell ref="G32:G33"/>
    <mergeCell ref="H32:H33"/>
    <mergeCell ref="I32:J32"/>
    <mergeCell ref="A30:F30"/>
    <mergeCell ref="A31:K31"/>
    <mergeCell ref="K32:K33"/>
    <mergeCell ref="E22:K22"/>
    <mergeCell ref="A14:L14"/>
    <mergeCell ref="C10:L10"/>
    <mergeCell ref="A23:L23"/>
    <mergeCell ref="J1:L1"/>
    <mergeCell ref="A8:L8"/>
    <mergeCell ref="A11:L11"/>
    <mergeCell ref="G13:K13"/>
    <mergeCell ref="G15:K15"/>
    <mergeCell ref="G16:K16"/>
    <mergeCell ref="B17:L17"/>
    <mergeCell ref="G19:K19"/>
    <mergeCell ref="G20:K20"/>
  </mergeCells>
  <pageMargins left="0.70833331346511841" right="0.70833331346511841" top="0.73958331346511841" bottom="0.73958331346511841" header="0.3125" footer="0.3125"/>
  <pageSetup paperSize="9" scale="78" fitToHeight="0" orientation="portrait" useFirstPageNumber="1"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9E46E3-F2F2-4553-84CF-71127DB4888A}">
  <sheetPr>
    <pageSetUpPr fitToPage="1"/>
  </sheetPr>
  <dimension ref="A1:IV384"/>
  <sheetViews>
    <sheetView defaultGridColor="0" topLeftCell="A32" colorId="9" zoomScaleNormal="100" workbookViewId="0">
      <selection activeCell="L12" sqref="L12"/>
    </sheetView>
  </sheetViews>
  <sheetFormatPr defaultColWidth="9.140625" defaultRowHeight="13.5" customHeight="1"/>
  <cols>
    <col min="1" max="4" width="2" style="1" customWidth="1"/>
    <col min="5" max="5" width="2.140625" style="1" customWidth="1"/>
    <col min="6" max="6" width="3.5703125" style="2" customWidth="1"/>
    <col min="7" max="7" width="34.28515625" style="1" customWidth="1"/>
    <col min="8" max="8" width="13.7109375" style="1" customWidth="1"/>
    <col min="9" max="12" width="12.42578125" style="1" customWidth="1"/>
    <col min="13" max="13" width="0.140625" style="1" hidden="1" customWidth="1"/>
    <col min="14" max="14" width="6.140625" style="1" hidden="1" customWidth="1"/>
    <col min="15" max="15" width="8.85546875" style="1" hidden="1" customWidth="1"/>
    <col min="16" max="16" width="9.140625" style="1" hidden="1" customWidth="1"/>
    <col min="17" max="17" width="11" style="1" customWidth="1"/>
    <col min="18" max="256" width="9.140625" style="1" customWidth="1"/>
    <col min="257" max="257" width="9.140625" style="9" customWidth="1"/>
    <col min="258" max="16384" width="9.140625" style="9"/>
  </cols>
  <sheetData>
    <row r="1" spans="1:17" ht="28.5" customHeight="1">
      <c r="G1" s="3"/>
      <c r="H1" s="4"/>
      <c r="I1" s="271"/>
      <c r="J1" s="276" t="s">
        <v>275</v>
      </c>
      <c r="K1" s="276"/>
      <c r="L1" s="276"/>
      <c r="M1" s="269"/>
      <c r="N1" s="5"/>
      <c r="O1" s="5"/>
      <c r="P1" s="5"/>
      <c r="Q1" s="5"/>
    </row>
    <row r="2" spans="1:17" ht="14.25" customHeight="1">
      <c r="H2" s="4"/>
      <c r="I2" s="9"/>
      <c r="J2" s="1" t="s">
        <v>276</v>
      </c>
      <c r="K2" s="270"/>
      <c r="L2" s="270"/>
      <c r="M2" s="269"/>
      <c r="N2" s="5"/>
      <c r="O2" s="5"/>
      <c r="P2" s="5"/>
      <c r="Q2" s="7"/>
    </row>
    <row r="3" spans="1:17" ht="10.5" customHeight="1">
      <c r="H3" s="23"/>
      <c r="I3" s="4"/>
      <c r="K3" s="6"/>
      <c r="L3" s="6"/>
      <c r="M3" s="269"/>
      <c r="N3" s="5"/>
      <c r="O3" s="5"/>
      <c r="P3" s="5"/>
      <c r="Q3" s="7"/>
    </row>
    <row r="4" spans="1:17" ht="10.5" customHeight="1">
      <c r="G4" s="8" t="s">
        <v>0</v>
      </c>
      <c r="H4" s="4"/>
      <c r="I4" s="9"/>
      <c r="J4" s="6"/>
      <c r="K4" s="6"/>
      <c r="L4" s="6"/>
      <c r="M4" s="269"/>
      <c r="N4" s="5"/>
      <c r="O4" s="5"/>
      <c r="P4" s="5"/>
      <c r="Q4" s="7"/>
    </row>
    <row r="5" spans="1:17" ht="10.5" customHeight="1">
      <c r="H5" s="4"/>
      <c r="I5" s="9"/>
      <c r="J5" s="6"/>
      <c r="K5" s="6"/>
      <c r="L5" s="6"/>
      <c r="M5" s="269"/>
      <c r="N5" s="5"/>
      <c r="O5" s="5"/>
      <c r="P5" s="5"/>
      <c r="Q5" s="7"/>
    </row>
    <row r="6" spans="1:17" ht="10.5" customHeight="1">
      <c r="H6" s="4"/>
      <c r="I6" s="9"/>
      <c r="J6" s="10"/>
      <c r="K6" s="6"/>
      <c r="L6" s="6"/>
      <c r="M6" s="269"/>
      <c r="N6" s="5"/>
      <c r="O6" s="5"/>
      <c r="P6" s="5"/>
    </row>
    <row r="7" spans="1:17" ht="10.5" customHeight="1">
      <c r="H7" s="4"/>
      <c r="I7" s="9"/>
      <c r="K7" s="5"/>
      <c r="L7" s="5"/>
      <c r="M7" s="269"/>
      <c r="N7" s="5"/>
      <c r="O7" s="5"/>
      <c r="P7" s="5"/>
      <c r="Q7" s="11"/>
    </row>
    <row r="8" spans="1:17" ht="15.75" customHeight="1">
      <c r="A8" s="277" t="s">
        <v>331</v>
      </c>
      <c r="B8" s="277"/>
      <c r="C8" s="277"/>
      <c r="D8" s="277"/>
      <c r="E8" s="277"/>
      <c r="F8" s="277"/>
      <c r="G8" s="277"/>
      <c r="H8" s="277"/>
      <c r="I8" s="277"/>
      <c r="J8" s="277"/>
      <c r="K8" s="277"/>
      <c r="L8" s="277"/>
      <c r="M8" s="269"/>
    </row>
    <row r="9" spans="1:17" ht="10.5" customHeight="1">
      <c r="G9" s="12"/>
      <c r="H9" s="11"/>
      <c r="I9" s="11"/>
      <c r="J9" s="13"/>
      <c r="K9" s="13"/>
      <c r="L9" s="14"/>
      <c r="M9" s="269"/>
    </row>
    <row r="10" spans="1:17" ht="27" customHeight="1">
      <c r="B10" s="274" t="s">
        <v>330</v>
      </c>
      <c r="C10" s="274"/>
      <c r="D10" s="274"/>
      <c r="E10" s="274"/>
      <c r="F10" s="274"/>
      <c r="G10" s="274"/>
      <c r="H10" s="274"/>
      <c r="I10" s="274"/>
      <c r="J10" s="274"/>
      <c r="K10" s="274"/>
      <c r="L10" s="274"/>
      <c r="M10" s="269"/>
    </row>
    <row r="11" spans="1:17" ht="18.75" customHeight="1">
      <c r="A11" s="278" t="s">
        <v>1</v>
      </c>
      <c r="B11" s="279"/>
      <c r="C11" s="279"/>
      <c r="D11" s="279"/>
      <c r="E11" s="279"/>
      <c r="F11" s="280"/>
      <c r="G11" s="279"/>
      <c r="H11" s="279"/>
      <c r="I11" s="279"/>
      <c r="J11" s="279"/>
      <c r="K11" s="279"/>
      <c r="L11" s="279"/>
      <c r="M11" s="269"/>
    </row>
    <row r="12" spans="1:17" ht="18.75" customHeight="1">
      <c r="A12" s="15"/>
      <c r="B12" s="16"/>
      <c r="C12" s="16"/>
      <c r="D12" s="16"/>
      <c r="E12" s="16"/>
      <c r="F12" s="17"/>
      <c r="G12" s="16"/>
      <c r="H12" s="16"/>
      <c r="I12" s="16"/>
      <c r="J12" s="16"/>
      <c r="K12" s="16"/>
      <c r="L12" s="16"/>
      <c r="M12" s="269"/>
    </row>
    <row r="13" spans="1:17" ht="14.25" customHeight="1">
      <c r="A13" s="15"/>
      <c r="B13" s="16"/>
      <c r="C13" s="16"/>
      <c r="D13" s="16"/>
      <c r="E13" s="16"/>
      <c r="F13" s="17"/>
      <c r="G13" s="281" t="s">
        <v>2</v>
      </c>
      <c r="H13" s="281"/>
      <c r="I13" s="281"/>
      <c r="J13" s="281"/>
      <c r="K13" s="281"/>
      <c r="L13" s="16"/>
      <c r="M13" s="269"/>
    </row>
    <row r="14" spans="1:17" ht="16.5" customHeight="1">
      <c r="A14" s="273" t="s">
        <v>329</v>
      </c>
      <c r="B14" s="273"/>
      <c r="C14" s="273"/>
      <c r="D14" s="273"/>
      <c r="E14" s="273"/>
      <c r="F14" s="273"/>
      <c r="G14" s="273"/>
      <c r="H14" s="273"/>
      <c r="I14" s="273"/>
      <c r="J14" s="273"/>
      <c r="K14" s="273"/>
      <c r="L14" s="273"/>
      <c r="M14" s="269"/>
      <c r="P14" s="1" t="s">
        <v>0</v>
      </c>
    </row>
    <row r="15" spans="1:17" ht="15.75" customHeight="1">
      <c r="G15" s="282" t="s">
        <v>328</v>
      </c>
      <c r="H15" s="282"/>
      <c r="I15" s="282"/>
      <c r="J15" s="282"/>
      <c r="K15" s="282"/>
      <c r="M15" s="269"/>
    </row>
    <row r="16" spans="1:17" ht="12" customHeight="1">
      <c r="G16" s="282" t="s">
        <v>277</v>
      </c>
      <c r="H16" s="282"/>
      <c r="I16" s="282"/>
      <c r="J16" s="282"/>
      <c r="K16" s="282"/>
    </row>
    <row r="17" spans="1:13" ht="12" customHeight="1">
      <c r="B17" s="273" t="s">
        <v>3</v>
      </c>
      <c r="C17" s="273"/>
      <c r="D17" s="273"/>
      <c r="E17" s="273"/>
      <c r="F17" s="273"/>
      <c r="G17" s="273"/>
      <c r="H17" s="273"/>
      <c r="I17" s="273"/>
      <c r="J17" s="273"/>
      <c r="K17" s="273"/>
      <c r="L17" s="273"/>
    </row>
    <row r="18" spans="1:13" ht="12" customHeight="1"/>
    <row r="19" spans="1:13" ht="12.75" customHeight="1">
      <c r="G19" s="282" t="s">
        <v>327</v>
      </c>
      <c r="H19" s="282"/>
      <c r="I19" s="282"/>
      <c r="J19" s="282"/>
      <c r="K19" s="282"/>
    </row>
    <row r="20" spans="1:13" ht="11.25" customHeight="1">
      <c r="G20" s="282" t="s">
        <v>333</v>
      </c>
      <c r="H20" s="282"/>
      <c r="I20" s="282"/>
      <c r="J20" s="282"/>
      <c r="K20" s="282"/>
    </row>
    <row r="21" spans="1:13" ht="11.25" customHeight="1">
      <c r="G21" s="5"/>
      <c r="H21" s="5"/>
      <c r="I21" s="5"/>
      <c r="J21" s="5"/>
      <c r="K21" s="5"/>
    </row>
    <row r="22" spans="1:13" ht="13.5" customHeight="1">
      <c r="B22" s="9"/>
      <c r="C22" s="9"/>
      <c r="D22" s="9"/>
      <c r="E22" s="272" t="s">
        <v>5</v>
      </c>
      <c r="F22" s="272"/>
      <c r="G22" s="272"/>
      <c r="H22" s="272"/>
      <c r="I22" s="272"/>
      <c r="J22" s="272"/>
      <c r="K22" s="272"/>
      <c r="L22" s="9"/>
    </row>
    <row r="23" spans="1:13" ht="12" customHeight="1">
      <c r="A23" s="275" t="s">
        <v>6</v>
      </c>
      <c r="B23" s="275"/>
      <c r="C23" s="275"/>
      <c r="D23" s="275"/>
      <c r="E23" s="275"/>
      <c r="F23" s="275"/>
      <c r="G23" s="275"/>
      <c r="H23" s="275"/>
      <c r="I23" s="275"/>
      <c r="J23" s="275"/>
      <c r="K23" s="275"/>
      <c r="L23" s="275"/>
      <c r="M23" s="264"/>
    </row>
    <row r="24" spans="1:13" ht="12" customHeight="1">
      <c r="J24" s="268"/>
      <c r="K24" s="14"/>
      <c r="L24" s="22" t="s">
        <v>7</v>
      </c>
      <c r="M24" s="264"/>
    </row>
    <row r="25" spans="1:13" ht="11.25" customHeight="1">
      <c r="J25" s="267" t="s">
        <v>8</v>
      </c>
      <c r="K25" s="23"/>
      <c r="L25" s="265"/>
      <c r="M25" s="264"/>
    </row>
    <row r="26" spans="1:13" ht="12" customHeight="1">
      <c r="E26" s="5"/>
      <c r="F26" s="18"/>
      <c r="I26" s="21"/>
      <c r="J26" s="21"/>
      <c r="K26" s="24" t="s">
        <v>9</v>
      </c>
      <c r="L26" s="265"/>
      <c r="M26" s="264"/>
    </row>
    <row r="27" spans="1:13" ht="12.75" customHeight="1">
      <c r="C27" s="283"/>
      <c r="D27" s="279"/>
      <c r="E27" s="279"/>
      <c r="F27" s="280"/>
      <c r="G27" s="279"/>
      <c r="H27" s="279"/>
      <c r="I27" s="279"/>
      <c r="K27" s="24" t="s">
        <v>10</v>
      </c>
      <c r="L27" s="265" t="s">
        <v>286</v>
      </c>
      <c r="M27" s="264"/>
    </row>
    <row r="28" spans="1:13" ht="12" customHeight="1">
      <c r="G28" s="18"/>
      <c r="H28" s="25"/>
      <c r="J28" s="26" t="s">
        <v>11</v>
      </c>
      <c r="K28" s="27"/>
      <c r="L28" s="265" t="s">
        <v>12</v>
      </c>
      <c r="M28" s="264"/>
    </row>
    <row r="29" spans="1:13" ht="12.75" customHeight="1">
      <c r="G29" s="28" t="s">
        <v>13</v>
      </c>
      <c r="H29" s="29"/>
      <c r="I29" s="93"/>
      <c r="J29" s="30"/>
      <c r="K29" s="265"/>
      <c r="L29" s="265" t="s">
        <v>216</v>
      </c>
      <c r="M29" s="264"/>
    </row>
    <row r="30" spans="1:13" ht="13.5" customHeight="1">
      <c r="A30" s="295" t="s">
        <v>15</v>
      </c>
      <c r="B30" s="295"/>
      <c r="C30" s="295"/>
      <c r="D30" s="295"/>
      <c r="E30" s="295"/>
      <c r="F30" s="295"/>
      <c r="G30" s="284" t="s">
        <v>16</v>
      </c>
      <c r="H30" s="284"/>
      <c r="I30" s="31" t="s">
        <v>17</v>
      </c>
      <c r="J30" s="266" t="s">
        <v>291</v>
      </c>
      <c r="K30" s="265" t="s">
        <v>18</v>
      </c>
      <c r="L30" s="265" t="s">
        <v>18</v>
      </c>
      <c r="M30" s="264"/>
    </row>
    <row r="31" spans="1:13" ht="30" customHeight="1">
      <c r="A31" s="296" t="s">
        <v>290</v>
      </c>
      <c r="B31" s="296"/>
      <c r="C31" s="296"/>
      <c r="D31" s="296"/>
      <c r="E31" s="296"/>
      <c r="F31" s="296"/>
      <c r="G31" s="296"/>
      <c r="H31" s="296"/>
      <c r="I31" s="296"/>
      <c r="J31" s="296"/>
      <c r="K31" s="296"/>
      <c r="L31" s="32" t="s">
        <v>19</v>
      </c>
      <c r="M31" s="263"/>
    </row>
    <row r="32" spans="1:13" ht="24" customHeight="1">
      <c r="A32" s="285" t="s">
        <v>20</v>
      </c>
      <c r="B32" s="286"/>
      <c r="C32" s="286"/>
      <c r="D32" s="286"/>
      <c r="E32" s="286"/>
      <c r="F32" s="286"/>
      <c r="G32" s="289" t="s">
        <v>21</v>
      </c>
      <c r="H32" s="291" t="s">
        <v>22</v>
      </c>
      <c r="I32" s="293" t="s">
        <v>23</v>
      </c>
      <c r="J32" s="294"/>
      <c r="K32" s="297" t="s">
        <v>24</v>
      </c>
      <c r="L32" s="299" t="s">
        <v>25</v>
      </c>
      <c r="M32" s="263"/>
    </row>
    <row r="33" spans="1:18" ht="46.5" customHeight="1">
      <c r="A33" s="287"/>
      <c r="B33" s="288"/>
      <c r="C33" s="288"/>
      <c r="D33" s="288"/>
      <c r="E33" s="288"/>
      <c r="F33" s="288"/>
      <c r="G33" s="290"/>
      <c r="H33" s="292"/>
      <c r="I33" s="33" t="s">
        <v>26</v>
      </c>
      <c r="J33" s="34" t="s">
        <v>27</v>
      </c>
      <c r="K33" s="298"/>
      <c r="L33" s="300"/>
    </row>
    <row r="34" spans="1:18" ht="11.25" customHeight="1">
      <c r="A34" s="301" t="s">
        <v>28</v>
      </c>
      <c r="B34" s="302"/>
      <c r="C34" s="302"/>
      <c r="D34" s="302"/>
      <c r="E34" s="302"/>
      <c r="F34" s="303"/>
      <c r="G34" s="35">
        <v>2</v>
      </c>
      <c r="H34" s="36">
        <v>3</v>
      </c>
      <c r="I34" s="37" t="s">
        <v>29</v>
      </c>
      <c r="J34" s="38" t="s">
        <v>30</v>
      </c>
      <c r="K34" s="39">
        <v>6</v>
      </c>
      <c r="L34" s="39">
        <v>7</v>
      </c>
    </row>
    <row r="35" spans="1:18" s="45" customFormat="1" ht="14.25" customHeight="1">
      <c r="A35" s="40">
        <v>2</v>
      </c>
      <c r="B35" s="40"/>
      <c r="C35" s="41"/>
      <c r="D35" s="42"/>
      <c r="E35" s="40"/>
      <c r="F35" s="43"/>
      <c r="G35" s="42" t="s">
        <v>31</v>
      </c>
      <c r="H35" s="35">
        <v>1</v>
      </c>
      <c r="I35" s="222">
        <f>SUM(I36+I47+I68+I89+I96+I120+I146+I166+I176)</f>
        <v>2500</v>
      </c>
      <c r="J35" s="222">
        <f>SUM(J36+J47+J68+J89+J96+J120+J146+J166+J176)</f>
        <v>700</v>
      </c>
      <c r="K35" s="44">
        <f>SUM(K36+K47+K68+K89+K96+K120+K146+K166+K176)</f>
        <v>387.42</v>
      </c>
      <c r="L35" s="222">
        <f>SUM(L36+L47+L68+L89+L96+L120+L146+L166+L176)</f>
        <v>387.42</v>
      </c>
    </row>
    <row r="36" spans="1:18" ht="22.5" hidden="1" customHeight="1">
      <c r="A36" s="40">
        <v>2</v>
      </c>
      <c r="B36" s="46">
        <v>1</v>
      </c>
      <c r="C36" s="47"/>
      <c r="D36" s="48"/>
      <c r="E36" s="49"/>
      <c r="F36" s="50"/>
      <c r="G36" s="254" t="s">
        <v>32</v>
      </c>
      <c r="H36" s="35">
        <v>2</v>
      </c>
      <c r="I36" s="222">
        <f>SUM(I37+I43)</f>
        <v>0</v>
      </c>
      <c r="J36" s="222">
        <f>SUM(J37+J43)</f>
        <v>0</v>
      </c>
      <c r="K36" s="245">
        <f>SUM(K37+K43)</f>
        <v>0</v>
      </c>
      <c r="L36" s="244">
        <f>SUM(L37+L43)</f>
        <v>0</v>
      </c>
    </row>
    <row r="37" spans="1:18" ht="14.25" hidden="1" customHeight="1">
      <c r="A37" s="51">
        <v>2</v>
      </c>
      <c r="B37" s="51">
        <v>1</v>
      </c>
      <c r="C37" s="52">
        <v>1</v>
      </c>
      <c r="D37" s="53"/>
      <c r="E37" s="51"/>
      <c r="F37" s="54"/>
      <c r="G37" s="234" t="s">
        <v>33</v>
      </c>
      <c r="H37" s="35">
        <v>3</v>
      </c>
      <c r="I37" s="222">
        <f>SUM(I38)</f>
        <v>0</v>
      </c>
      <c r="J37" s="222">
        <f>SUM(J38)</f>
        <v>0</v>
      </c>
      <c r="K37" s="44">
        <f>SUM(K38)</f>
        <v>0</v>
      </c>
      <c r="L37" s="222">
        <f>SUM(L38)</f>
        <v>0</v>
      </c>
      <c r="Q37" s="9"/>
    </row>
    <row r="38" spans="1:18" ht="13.5" hidden="1" customHeight="1">
      <c r="A38" s="55">
        <v>2</v>
      </c>
      <c r="B38" s="51">
        <v>1</v>
      </c>
      <c r="C38" s="52">
        <v>1</v>
      </c>
      <c r="D38" s="53">
        <v>1</v>
      </c>
      <c r="E38" s="51"/>
      <c r="F38" s="54"/>
      <c r="G38" s="234" t="s">
        <v>33</v>
      </c>
      <c r="H38" s="35">
        <v>4</v>
      </c>
      <c r="I38" s="222">
        <f>SUM(I39+I41)</f>
        <v>0</v>
      </c>
      <c r="J38" s="222">
        <f>SUM(J39+J41)</f>
        <v>0</v>
      </c>
      <c r="K38" s="222">
        <f>SUM(K39+K41)</f>
        <v>0</v>
      </c>
      <c r="L38" s="222">
        <f>SUM(L39+L41)</f>
        <v>0</v>
      </c>
      <c r="Q38" s="56"/>
    </row>
    <row r="39" spans="1:18" ht="14.25" hidden="1" customHeight="1">
      <c r="A39" s="55">
        <v>2</v>
      </c>
      <c r="B39" s="51">
        <v>1</v>
      </c>
      <c r="C39" s="52">
        <v>1</v>
      </c>
      <c r="D39" s="53">
        <v>1</v>
      </c>
      <c r="E39" s="51">
        <v>1</v>
      </c>
      <c r="F39" s="54"/>
      <c r="G39" s="234" t="s">
        <v>34</v>
      </c>
      <c r="H39" s="35">
        <v>5</v>
      </c>
      <c r="I39" s="44">
        <f>SUM(I40)</f>
        <v>0</v>
      </c>
      <c r="J39" s="44">
        <f>SUM(J40)</f>
        <v>0</v>
      </c>
      <c r="K39" s="44">
        <f>SUM(K40)</f>
        <v>0</v>
      </c>
      <c r="L39" s="44">
        <f>SUM(L40)</f>
        <v>0</v>
      </c>
      <c r="Q39" s="56"/>
    </row>
    <row r="40" spans="1:18" ht="14.25" hidden="1" customHeight="1">
      <c r="A40" s="55">
        <v>2</v>
      </c>
      <c r="B40" s="51">
        <v>1</v>
      </c>
      <c r="C40" s="52">
        <v>1</v>
      </c>
      <c r="D40" s="53">
        <v>1</v>
      </c>
      <c r="E40" s="51">
        <v>1</v>
      </c>
      <c r="F40" s="54">
        <v>1</v>
      </c>
      <c r="G40" s="234" t="s">
        <v>34</v>
      </c>
      <c r="H40" s="35">
        <v>6</v>
      </c>
      <c r="I40" s="57"/>
      <c r="J40" s="236"/>
      <c r="K40" s="236"/>
      <c r="L40" s="236"/>
      <c r="Q40" s="56"/>
    </row>
    <row r="41" spans="1:18" ht="12.75" hidden="1" customHeight="1">
      <c r="A41" s="55">
        <v>2</v>
      </c>
      <c r="B41" s="51">
        <v>1</v>
      </c>
      <c r="C41" s="52">
        <v>1</v>
      </c>
      <c r="D41" s="53">
        <v>1</v>
      </c>
      <c r="E41" s="51">
        <v>2</v>
      </c>
      <c r="F41" s="54"/>
      <c r="G41" s="234" t="s">
        <v>325</v>
      </c>
      <c r="H41" s="35">
        <v>7</v>
      </c>
      <c r="I41" s="44">
        <f>I42</f>
        <v>0</v>
      </c>
      <c r="J41" s="44">
        <f>J42</f>
        <v>0</v>
      </c>
      <c r="K41" s="44">
        <f>K42</f>
        <v>0</v>
      </c>
      <c r="L41" s="44">
        <f>L42</f>
        <v>0</v>
      </c>
      <c r="Q41" s="56"/>
    </row>
    <row r="42" spans="1:18" ht="12.75" hidden="1" customHeight="1">
      <c r="A42" s="55">
        <v>2</v>
      </c>
      <c r="B42" s="51">
        <v>1</v>
      </c>
      <c r="C42" s="52">
        <v>1</v>
      </c>
      <c r="D42" s="53">
        <v>1</v>
      </c>
      <c r="E42" s="51">
        <v>2</v>
      </c>
      <c r="F42" s="54">
        <v>1</v>
      </c>
      <c r="G42" s="234" t="s">
        <v>325</v>
      </c>
      <c r="H42" s="35">
        <v>8</v>
      </c>
      <c r="I42" s="236"/>
      <c r="J42" s="219"/>
      <c r="K42" s="236"/>
      <c r="L42" s="219"/>
      <c r="Q42" s="56"/>
    </row>
    <row r="43" spans="1:18" ht="13.5" hidden="1" customHeight="1">
      <c r="A43" s="55">
        <v>2</v>
      </c>
      <c r="B43" s="51">
        <v>1</v>
      </c>
      <c r="C43" s="52">
        <v>2</v>
      </c>
      <c r="D43" s="53"/>
      <c r="E43" s="51"/>
      <c r="F43" s="54"/>
      <c r="G43" s="234" t="s">
        <v>36</v>
      </c>
      <c r="H43" s="35">
        <v>9</v>
      </c>
      <c r="I43" s="44">
        <f t="shared" ref="I43:L45" si="0">I44</f>
        <v>0</v>
      </c>
      <c r="J43" s="222">
        <f t="shared" si="0"/>
        <v>0</v>
      </c>
      <c r="K43" s="44">
        <f t="shared" si="0"/>
        <v>0</v>
      </c>
      <c r="L43" s="222">
        <f t="shared" si="0"/>
        <v>0</v>
      </c>
      <c r="Q43" s="56"/>
    </row>
    <row r="44" spans="1:18" ht="13.5" hidden="1" customHeight="1">
      <c r="A44" s="55">
        <v>2</v>
      </c>
      <c r="B44" s="51">
        <v>1</v>
      </c>
      <c r="C44" s="52">
        <v>2</v>
      </c>
      <c r="D44" s="53">
        <v>1</v>
      </c>
      <c r="E44" s="51"/>
      <c r="F44" s="54"/>
      <c r="G44" s="53" t="s">
        <v>36</v>
      </c>
      <c r="H44" s="35">
        <v>10</v>
      </c>
      <c r="I44" s="44">
        <f t="shared" si="0"/>
        <v>0</v>
      </c>
      <c r="J44" s="222">
        <f t="shared" si="0"/>
        <v>0</v>
      </c>
      <c r="K44" s="222">
        <f t="shared" si="0"/>
        <v>0</v>
      </c>
      <c r="L44" s="222">
        <f t="shared" si="0"/>
        <v>0</v>
      </c>
      <c r="Q44" s="9"/>
    </row>
    <row r="45" spans="1:18" ht="13.5" hidden="1" customHeight="1">
      <c r="A45" s="55">
        <v>2</v>
      </c>
      <c r="B45" s="51">
        <v>1</v>
      </c>
      <c r="C45" s="52">
        <v>2</v>
      </c>
      <c r="D45" s="53">
        <v>1</v>
      </c>
      <c r="E45" s="51">
        <v>1</v>
      </c>
      <c r="F45" s="54"/>
      <c r="G45" s="53" t="s">
        <v>36</v>
      </c>
      <c r="H45" s="35">
        <v>11</v>
      </c>
      <c r="I45" s="222">
        <f t="shared" si="0"/>
        <v>0</v>
      </c>
      <c r="J45" s="222">
        <f t="shared" si="0"/>
        <v>0</v>
      </c>
      <c r="K45" s="222">
        <f t="shared" si="0"/>
        <v>0</v>
      </c>
      <c r="L45" s="222">
        <f t="shared" si="0"/>
        <v>0</v>
      </c>
      <c r="Q45" s="56"/>
    </row>
    <row r="46" spans="1:18" ht="14.25" hidden="1" customHeight="1">
      <c r="A46" s="55">
        <v>2</v>
      </c>
      <c r="B46" s="51">
        <v>1</v>
      </c>
      <c r="C46" s="52">
        <v>2</v>
      </c>
      <c r="D46" s="53">
        <v>1</v>
      </c>
      <c r="E46" s="51">
        <v>1</v>
      </c>
      <c r="F46" s="54">
        <v>1</v>
      </c>
      <c r="G46" s="53" t="s">
        <v>36</v>
      </c>
      <c r="H46" s="35">
        <v>12</v>
      </c>
      <c r="I46" s="219"/>
      <c r="J46" s="236"/>
      <c r="K46" s="236"/>
      <c r="L46" s="236"/>
      <c r="Q46" s="56"/>
    </row>
    <row r="47" spans="1:18" ht="26.25" hidden="1" customHeight="1">
      <c r="A47" s="58">
        <v>2</v>
      </c>
      <c r="B47" s="59">
        <v>2</v>
      </c>
      <c r="C47" s="47"/>
      <c r="D47" s="48"/>
      <c r="E47" s="49"/>
      <c r="F47" s="50"/>
      <c r="G47" s="254" t="s">
        <v>37</v>
      </c>
      <c r="H47" s="35">
        <v>13</v>
      </c>
      <c r="I47" s="226">
        <f t="shared" ref="I47:L49" si="1">I48</f>
        <v>0</v>
      </c>
      <c r="J47" s="224">
        <f t="shared" si="1"/>
        <v>0</v>
      </c>
      <c r="K47" s="226">
        <f t="shared" si="1"/>
        <v>0</v>
      </c>
      <c r="L47" s="226">
        <f t="shared" si="1"/>
        <v>0</v>
      </c>
    </row>
    <row r="48" spans="1:18" ht="27" hidden="1" customHeight="1">
      <c r="A48" s="55">
        <v>2</v>
      </c>
      <c r="B48" s="51">
        <v>2</v>
      </c>
      <c r="C48" s="52">
        <v>1</v>
      </c>
      <c r="D48" s="53"/>
      <c r="E48" s="51"/>
      <c r="F48" s="54"/>
      <c r="G48" s="48" t="s">
        <v>37</v>
      </c>
      <c r="H48" s="35">
        <v>14</v>
      </c>
      <c r="I48" s="222">
        <f t="shared" si="1"/>
        <v>0</v>
      </c>
      <c r="J48" s="44">
        <f t="shared" si="1"/>
        <v>0</v>
      </c>
      <c r="K48" s="222">
        <f t="shared" si="1"/>
        <v>0</v>
      </c>
      <c r="L48" s="44">
        <f t="shared" si="1"/>
        <v>0</v>
      </c>
      <c r="Q48" s="9"/>
      <c r="R48" s="56"/>
    </row>
    <row r="49" spans="1:18" ht="15.75" hidden="1" customHeight="1">
      <c r="A49" s="55">
        <v>2</v>
      </c>
      <c r="B49" s="51">
        <v>2</v>
      </c>
      <c r="C49" s="52">
        <v>1</v>
      </c>
      <c r="D49" s="53">
        <v>1</v>
      </c>
      <c r="E49" s="51"/>
      <c r="F49" s="54"/>
      <c r="G49" s="48" t="s">
        <v>37</v>
      </c>
      <c r="H49" s="35">
        <v>15</v>
      </c>
      <c r="I49" s="222">
        <f t="shared" si="1"/>
        <v>0</v>
      </c>
      <c r="J49" s="44">
        <f t="shared" si="1"/>
        <v>0</v>
      </c>
      <c r="K49" s="244">
        <f t="shared" si="1"/>
        <v>0</v>
      </c>
      <c r="L49" s="244">
        <f t="shared" si="1"/>
        <v>0</v>
      </c>
      <c r="Q49" s="56"/>
      <c r="R49" s="9"/>
    </row>
    <row r="50" spans="1:18" ht="24.75" hidden="1" customHeight="1">
      <c r="A50" s="60">
        <v>2</v>
      </c>
      <c r="B50" s="61">
        <v>2</v>
      </c>
      <c r="C50" s="62">
        <v>1</v>
      </c>
      <c r="D50" s="63">
        <v>1</v>
      </c>
      <c r="E50" s="61">
        <v>1</v>
      </c>
      <c r="F50" s="64"/>
      <c r="G50" s="48" t="s">
        <v>37</v>
      </c>
      <c r="H50" s="35">
        <v>16</v>
      </c>
      <c r="I50" s="229">
        <f>SUM(I51:I67)</f>
        <v>0</v>
      </c>
      <c r="J50" s="229">
        <f>SUM(J51:J67)</f>
        <v>0</v>
      </c>
      <c r="K50" s="227">
        <f>SUM(K51:K67)</f>
        <v>0</v>
      </c>
      <c r="L50" s="227">
        <f>SUM(L51:L67)</f>
        <v>0</v>
      </c>
      <c r="Q50" s="56"/>
      <c r="R50" s="9"/>
    </row>
    <row r="51" spans="1:18" ht="15.75" hidden="1" customHeight="1">
      <c r="A51" s="55">
        <v>2</v>
      </c>
      <c r="B51" s="51">
        <v>2</v>
      </c>
      <c r="C51" s="52">
        <v>1</v>
      </c>
      <c r="D51" s="53">
        <v>1</v>
      </c>
      <c r="E51" s="51">
        <v>1</v>
      </c>
      <c r="F51" s="65">
        <v>1</v>
      </c>
      <c r="G51" s="53" t="s">
        <v>38</v>
      </c>
      <c r="H51" s="35">
        <v>17</v>
      </c>
      <c r="I51" s="236"/>
      <c r="J51" s="236"/>
      <c r="K51" s="236"/>
      <c r="L51" s="236"/>
      <c r="Q51" s="56"/>
      <c r="R51" s="9"/>
    </row>
    <row r="52" spans="1:18" ht="26.25" hidden="1" customHeight="1">
      <c r="A52" s="55">
        <v>2</v>
      </c>
      <c r="B52" s="51">
        <v>2</v>
      </c>
      <c r="C52" s="52">
        <v>1</v>
      </c>
      <c r="D52" s="53">
        <v>1</v>
      </c>
      <c r="E52" s="51">
        <v>1</v>
      </c>
      <c r="F52" s="54">
        <v>2</v>
      </c>
      <c r="G52" s="53" t="s">
        <v>39</v>
      </c>
      <c r="H52" s="35">
        <v>18</v>
      </c>
      <c r="I52" s="236"/>
      <c r="J52" s="236"/>
      <c r="K52" s="236"/>
      <c r="L52" s="236"/>
      <c r="Q52" s="56"/>
      <c r="R52" s="9"/>
    </row>
    <row r="53" spans="1:18" ht="26.25" hidden="1" customHeight="1">
      <c r="A53" s="55">
        <v>2</v>
      </c>
      <c r="B53" s="51">
        <v>2</v>
      </c>
      <c r="C53" s="52">
        <v>1</v>
      </c>
      <c r="D53" s="53">
        <v>1</v>
      </c>
      <c r="E53" s="51">
        <v>1</v>
      </c>
      <c r="F53" s="54">
        <v>5</v>
      </c>
      <c r="G53" s="53" t="s">
        <v>40</v>
      </c>
      <c r="H53" s="35">
        <v>19</v>
      </c>
      <c r="I53" s="236"/>
      <c r="J53" s="236"/>
      <c r="K53" s="236"/>
      <c r="L53" s="236"/>
      <c r="Q53" s="56"/>
      <c r="R53" s="9"/>
    </row>
    <row r="54" spans="1:18" ht="27" hidden="1" customHeight="1">
      <c r="A54" s="55">
        <v>2</v>
      </c>
      <c r="B54" s="51">
        <v>2</v>
      </c>
      <c r="C54" s="52">
        <v>1</v>
      </c>
      <c r="D54" s="53">
        <v>1</v>
      </c>
      <c r="E54" s="51">
        <v>1</v>
      </c>
      <c r="F54" s="54">
        <v>6</v>
      </c>
      <c r="G54" s="53" t="s">
        <v>41</v>
      </c>
      <c r="H54" s="35">
        <v>20</v>
      </c>
      <c r="I54" s="236"/>
      <c r="J54" s="236"/>
      <c r="K54" s="236"/>
      <c r="L54" s="236"/>
      <c r="Q54" s="56"/>
      <c r="R54" s="9"/>
    </row>
    <row r="55" spans="1:18" ht="26.25" hidden="1" customHeight="1">
      <c r="A55" s="66">
        <v>2</v>
      </c>
      <c r="B55" s="49">
        <v>2</v>
      </c>
      <c r="C55" s="47">
        <v>1</v>
      </c>
      <c r="D55" s="48">
        <v>1</v>
      </c>
      <c r="E55" s="49">
        <v>1</v>
      </c>
      <c r="F55" s="50">
        <v>7</v>
      </c>
      <c r="G55" s="48" t="s">
        <v>42</v>
      </c>
      <c r="H55" s="35">
        <v>21</v>
      </c>
      <c r="I55" s="236"/>
      <c r="J55" s="236"/>
      <c r="K55" s="236"/>
      <c r="L55" s="236"/>
      <c r="Q55" s="56"/>
      <c r="R55" s="9"/>
    </row>
    <row r="56" spans="1:18" ht="12" hidden="1" customHeight="1">
      <c r="A56" s="55">
        <v>2</v>
      </c>
      <c r="B56" s="51">
        <v>2</v>
      </c>
      <c r="C56" s="52">
        <v>1</v>
      </c>
      <c r="D56" s="53">
        <v>1</v>
      </c>
      <c r="E56" s="51">
        <v>1</v>
      </c>
      <c r="F56" s="54">
        <v>11</v>
      </c>
      <c r="G56" s="53" t="s">
        <v>43</v>
      </c>
      <c r="H56" s="35">
        <v>22</v>
      </c>
      <c r="I56" s="236"/>
      <c r="J56" s="236"/>
      <c r="K56" s="236"/>
      <c r="L56" s="236"/>
      <c r="Q56" s="56"/>
      <c r="R56" s="9"/>
    </row>
    <row r="57" spans="1:18" ht="15.75" hidden="1" customHeight="1">
      <c r="A57" s="60">
        <v>2</v>
      </c>
      <c r="B57" s="67">
        <v>2</v>
      </c>
      <c r="C57" s="68">
        <v>1</v>
      </c>
      <c r="D57" s="68">
        <v>1</v>
      </c>
      <c r="E57" s="68">
        <v>1</v>
      </c>
      <c r="F57" s="69">
        <v>12</v>
      </c>
      <c r="G57" s="70" t="s">
        <v>44</v>
      </c>
      <c r="H57" s="35">
        <v>23</v>
      </c>
      <c r="I57" s="236"/>
      <c r="J57" s="236"/>
      <c r="K57" s="236"/>
      <c r="L57" s="236"/>
      <c r="Q57" s="56"/>
      <c r="R57" s="9"/>
    </row>
    <row r="58" spans="1:18" ht="26.25" hidden="1" customHeight="1">
      <c r="A58" s="55">
        <v>2</v>
      </c>
      <c r="B58" s="51">
        <v>2</v>
      </c>
      <c r="C58" s="52">
        <v>1</v>
      </c>
      <c r="D58" s="52">
        <v>1</v>
      </c>
      <c r="E58" s="52">
        <v>1</v>
      </c>
      <c r="F58" s="54">
        <v>14</v>
      </c>
      <c r="G58" s="71" t="s">
        <v>45</v>
      </c>
      <c r="H58" s="35">
        <v>24</v>
      </c>
      <c r="I58" s="236"/>
      <c r="J58" s="219"/>
      <c r="K58" s="219"/>
      <c r="L58" s="219"/>
      <c r="Q58" s="56"/>
      <c r="R58" s="9"/>
    </row>
    <row r="59" spans="1:18" ht="27.75" hidden="1" customHeight="1">
      <c r="A59" s="55">
        <v>2</v>
      </c>
      <c r="B59" s="51">
        <v>2</v>
      </c>
      <c r="C59" s="52">
        <v>1</v>
      </c>
      <c r="D59" s="52">
        <v>1</v>
      </c>
      <c r="E59" s="52">
        <v>1</v>
      </c>
      <c r="F59" s="54">
        <v>15</v>
      </c>
      <c r="G59" s="53" t="s">
        <v>46</v>
      </c>
      <c r="H59" s="35">
        <v>25</v>
      </c>
      <c r="I59" s="236"/>
      <c r="J59" s="236"/>
      <c r="K59" s="236"/>
      <c r="L59" s="236"/>
      <c r="Q59" s="56"/>
      <c r="R59" s="9"/>
    </row>
    <row r="60" spans="1:18" ht="15.75" hidden="1" customHeight="1">
      <c r="A60" s="55">
        <v>2</v>
      </c>
      <c r="B60" s="51">
        <v>2</v>
      </c>
      <c r="C60" s="52">
        <v>1</v>
      </c>
      <c r="D60" s="52">
        <v>1</v>
      </c>
      <c r="E60" s="52">
        <v>1</v>
      </c>
      <c r="F60" s="54">
        <v>16</v>
      </c>
      <c r="G60" s="53" t="s">
        <v>47</v>
      </c>
      <c r="H60" s="35">
        <v>26</v>
      </c>
      <c r="I60" s="236"/>
      <c r="J60" s="236"/>
      <c r="K60" s="236"/>
      <c r="L60" s="236"/>
      <c r="Q60" s="56"/>
      <c r="R60" s="9"/>
    </row>
    <row r="61" spans="1:18" ht="27.75" hidden="1" customHeight="1">
      <c r="A61" s="55">
        <v>2</v>
      </c>
      <c r="B61" s="51">
        <v>2</v>
      </c>
      <c r="C61" s="52">
        <v>1</v>
      </c>
      <c r="D61" s="52">
        <v>1</v>
      </c>
      <c r="E61" s="52">
        <v>1</v>
      </c>
      <c r="F61" s="54">
        <v>17</v>
      </c>
      <c r="G61" s="53" t="s">
        <v>48</v>
      </c>
      <c r="H61" s="35">
        <v>27</v>
      </c>
      <c r="I61" s="236"/>
      <c r="J61" s="219"/>
      <c r="K61" s="219"/>
      <c r="L61" s="219"/>
      <c r="Q61" s="56"/>
      <c r="R61" s="9"/>
    </row>
    <row r="62" spans="1:18" ht="14.25" hidden="1" customHeight="1">
      <c r="A62" s="55">
        <v>2</v>
      </c>
      <c r="B62" s="51">
        <v>2</v>
      </c>
      <c r="C62" s="52">
        <v>1</v>
      </c>
      <c r="D62" s="52">
        <v>1</v>
      </c>
      <c r="E62" s="52">
        <v>1</v>
      </c>
      <c r="F62" s="54">
        <v>20</v>
      </c>
      <c r="G62" s="53" t="s">
        <v>49</v>
      </c>
      <c r="H62" s="35">
        <v>28</v>
      </c>
      <c r="I62" s="236"/>
      <c r="J62" s="236"/>
      <c r="K62" s="236"/>
      <c r="L62" s="236"/>
      <c r="Q62" s="56"/>
      <c r="R62" s="9"/>
    </row>
    <row r="63" spans="1:18" ht="27.75" hidden="1" customHeight="1">
      <c r="A63" s="55">
        <v>2</v>
      </c>
      <c r="B63" s="51">
        <v>2</v>
      </c>
      <c r="C63" s="52">
        <v>1</v>
      </c>
      <c r="D63" s="52">
        <v>1</v>
      </c>
      <c r="E63" s="52">
        <v>1</v>
      </c>
      <c r="F63" s="54">
        <v>21</v>
      </c>
      <c r="G63" s="53" t="s">
        <v>50</v>
      </c>
      <c r="H63" s="35">
        <v>29</v>
      </c>
      <c r="I63" s="236"/>
      <c r="J63" s="236"/>
      <c r="K63" s="236"/>
      <c r="L63" s="236"/>
      <c r="Q63" s="56"/>
      <c r="R63" s="9"/>
    </row>
    <row r="64" spans="1:18" ht="12" hidden="1" customHeight="1">
      <c r="A64" s="55">
        <v>2</v>
      </c>
      <c r="B64" s="51">
        <v>2</v>
      </c>
      <c r="C64" s="52">
        <v>1</v>
      </c>
      <c r="D64" s="52">
        <v>1</v>
      </c>
      <c r="E64" s="52">
        <v>1</v>
      </c>
      <c r="F64" s="54">
        <v>22</v>
      </c>
      <c r="G64" s="53" t="s">
        <v>51</v>
      </c>
      <c r="H64" s="35">
        <v>30</v>
      </c>
      <c r="I64" s="236"/>
      <c r="J64" s="236"/>
      <c r="K64" s="236"/>
      <c r="L64" s="236"/>
      <c r="Q64" s="56"/>
      <c r="R64" s="9"/>
    </row>
    <row r="65" spans="1:18" ht="12" hidden="1" customHeight="1">
      <c r="A65" s="55">
        <v>2</v>
      </c>
      <c r="B65" s="51">
        <v>2</v>
      </c>
      <c r="C65" s="52">
        <v>1</v>
      </c>
      <c r="D65" s="52">
        <v>1</v>
      </c>
      <c r="E65" s="52">
        <v>1</v>
      </c>
      <c r="F65" s="54">
        <v>23</v>
      </c>
      <c r="G65" s="53" t="s">
        <v>52</v>
      </c>
      <c r="H65" s="35">
        <v>31</v>
      </c>
      <c r="I65" s="236"/>
      <c r="J65" s="236"/>
      <c r="K65" s="236"/>
      <c r="L65" s="236"/>
      <c r="Q65" s="56"/>
      <c r="R65" s="9"/>
    </row>
    <row r="66" spans="1:18" ht="12" hidden="1" customHeight="1">
      <c r="A66" s="75">
        <v>2</v>
      </c>
      <c r="B66" s="51">
        <v>2</v>
      </c>
      <c r="C66" s="52">
        <v>1</v>
      </c>
      <c r="D66" s="52">
        <v>1</v>
      </c>
      <c r="E66" s="52">
        <v>1</v>
      </c>
      <c r="F66" s="54">
        <v>24</v>
      </c>
      <c r="G66" s="53" t="s">
        <v>324</v>
      </c>
      <c r="H66" s="35">
        <v>32</v>
      </c>
      <c r="I66" s="236"/>
      <c r="J66" s="236"/>
      <c r="K66" s="236"/>
      <c r="L66" s="236"/>
      <c r="Q66" s="56"/>
      <c r="R66" s="9"/>
    </row>
    <row r="67" spans="1:18" ht="15" hidden="1" customHeight="1">
      <c r="A67" s="55">
        <v>2</v>
      </c>
      <c r="B67" s="51">
        <v>2</v>
      </c>
      <c r="C67" s="52">
        <v>1</v>
      </c>
      <c r="D67" s="52">
        <v>1</v>
      </c>
      <c r="E67" s="52">
        <v>1</v>
      </c>
      <c r="F67" s="54">
        <v>30</v>
      </c>
      <c r="G67" s="53" t="s">
        <v>53</v>
      </c>
      <c r="H67" s="35">
        <v>33</v>
      </c>
      <c r="I67" s="236"/>
      <c r="J67" s="236"/>
      <c r="K67" s="236"/>
      <c r="L67" s="236"/>
      <c r="Q67" s="56"/>
      <c r="R67" s="9"/>
    </row>
    <row r="68" spans="1:18" ht="14.25" hidden="1" customHeight="1">
      <c r="A68" s="72">
        <v>2</v>
      </c>
      <c r="B68" s="73">
        <v>3</v>
      </c>
      <c r="C68" s="46"/>
      <c r="D68" s="47"/>
      <c r="E68" s="47"/>
      <c r="F68" s="50"/>
      <c r="G68" s="262" t="s">
        <v>54</v>
      </c>
      <c r="H68" s="35">
        <v>34</v>
      </c>
      <c r="I68" s="226">
        <f>I69+I85</f>
        <v>0</v>
      </c>
      <c r="J68" s="226">
        <f>J69+J85</f>
        <v>0</v>
      </c>
      <c r="K68" s="226">
        <f>K69+K85</f>
        <v>0</v>
      </c>
      <c r="L68" s="226">
        <f>L69+L85</f>
        <v>0</v>
      </c>
    </row>
    <row r="69" spans="1:18" ht="13.5" hidden="1" customHeight="1">
      <c r="A69" s="55">
        <v>2</v>
      </c>
      <c r="B69" s="51">
        <v>3</v>
      </c>
      <c r="C69" s="52">
        <v>1</v>
      </c>
      <c r="D69" s="52"/>
      <c r="E69" s="52"/>
      <c r="F69" s="54"/>
      <c r="G69" s="53" t="s">
        <v>55</v>
      </c>
      <c r="H69" s="35">
        <v>35</v>
      </c>
      <c r="I69" s="222">
        <f>SUM(I70+I75+I80)</f>
        <v>0</v>
      </c>
      <c r="J69" s="222">
        <f>SUM(J70+J75+J80)</f>
        <v>0</v>
      </c>
      <c r="K69" s="222">
        <f>SUM(K70+K75+K80)</f>
        <v>0</v>
      </c>
      <c r="L69" s="222">
        <f>SUM(L70+L75+L80)</f>
        <v>0</v>
      </c>
      <c r="Q69" s="9"/>
      <c r="R69" s="56"/>
    </row>
    <row r="70" spans="1:18" ht="15" hidden="1" customHeight="1">
      <c r="A70" s="55">
        <v>2</v>
      </c>
      <c r="B70" s="51">
        <v>3</v>
      </c>
      <c r="C70" s="52">
        <v>1</v>
      </c>
      <c r="D70" s="52">
        <v>1</v>
      </c>
      <c r="E70" s="52"/>
      <c r="F70" s="54"/>
      <c r="G70" s="234" t="s">
        <v>56</v>
      </c>
      <c r="H70" s="35">
        <v>36</v>
      </c>
      <c r="I70" s="222">
        <f>I71</f>
        <v>0</v>
      </c>
      <c r="J70" s="223">
        <f>J71</f>
        <v>0</v>
      </c>
      <c r="K70" s="44">
        <f>K71</f>
        <v>0</v>
      </c>
      <c r="L70" s="222">
        <f>L71</f>
        <v>0</v>
      </c>
      <c r="Q70" s="56"/>
      <c r="R70" s="9"/>
    </row>
    <row r="71" spans="1:18" ht="13.5" hidden="1" customHeight="1">
      <c r="A71" s="55">
        <v>2</v>
      </c>
      <c r="B71" s="51">
        <v>3</v>
      </c>
      <c r="C71" s="52">
        <v>1</v>
      </c>
      <c r="D71" s="52">
        <v>1</v>
      </c>
      <c r="E71" s="52">
        <v>1</v>
      </c>
      <c r="F71" s="54"/>
      <c r="G71" s="53" t="s">
        <v>56</v>
      </c>
      <c r="H71" s="35">
        <v>37</v>
      </c>
      <c r="I71" s="222">
        <f>SUM(I72:I74)</f>
        <v>0</v>
      </c>
      <c r="J71" s="223">
        <f>SUM(J72:J74)</f>
        <v>0</v>
      </c>
      <c r="K71" s="44">
        <f>SUM(K72:K74)</f>
        <v>0</v>
      </c>
      <c r="L71" s="222">
        <f>SUM(L72:L74)</f>
        <v>0</v>
      </c>
      <c r="Q71" s="56"/>
      <c r="R71" s="9"/>
    </row>
    <row r="72" spans="1:18" s="74" customFormat="1" ht="25.5" hidden="1" customHeight="1">
      <c r="A72" s="55">
        <v>2</v>
      </c>
      <c r="B72" s="51">
        <v>3</v>
      </c>
      <c r="C72" s="52">
        <v>1</v>
      </c>
      <c r="D72" s="52">
        <v>1</v>
      </c>
      <c r="E72" s="52">
        <v>1</v>
      </c>
      <c r="F72" s="54">
        <v>1</v>
      </c>
      <c r="G72" s="53" t="s">
        <v>57</v>
      </c>
      <c r="H72" s="35">
        <v>38</v>
      </c>
      <c r="I72" s="219"/>
      <c r="J72" s="219"/>
      <c r="K72" s="219"/>
      <c r="L72" s="219"/>
      <c r="Q72" s="56"/>
      <c r="R72" s="9"/>
    </row>
    <row r="73" spans="1:18" ht="27.75" hidden="1" customHeight="1">
      <c r="A73" s="55">
        <v>2</v>
      </c>
      <c r="B73" s="49">
        <v>3</v>
      </c>
      <c r="C73" s="47">
        <v>1</v>
      </c>
      <c r="D73" s="47">
        <v>1</v>
      </c>
      <c r="E73" s="47">
        <v>1</v>
      </c>
      <c r="F73" s="50">
        <v>2</v>
      </c>
      <c r="G73" s="48" t="s">
        <v>323</v>
      </c>
      <c r="H73" s="35">
        <v>39</v>
      </c>
      <c r="I73" s="57"/>
      <c r="J73" s="57"/>
      <c r="K73" s="57"/>
      <c r="L73" s="57"/>
      <c r="Q73" s="56"/>
      <c r="R73" s="9"/>
    </row>
    <row r="74" spans="1:18" ht="16.5" hidden="1" customHeight="1">
      <c r="A74" s="51">
        <v>2</v>
      </c>
      <c r="B74" s="52">
        <v>3</v>
      </c>
      <c r="C74" s="52">
        <v>1</v>
      </c>
      <c r="D74" s="52">
        <v>1</v>
      </c>
      <c r="E74" s="52">
        <v>1</v>
      </c>
      <c r="F74" s="54">
        <v>3</v>
      </c>
      <c r="G74" s="53" t="s">
        <v>59</v>
      </c>
      <c r="H74" s="35">
        <v>40</v>
      </c>
      <c r="I74" s="219"/>
      <c r="J74" s="219"/>
      <c r="K74" s="219"/>
      <c r="L74" s="219"/>
      <c r="Q74" s="56"/>
      <c r="R74" s="9"/>
    </row>
    <row r="75" spans="1:18" ht="29.25" hidden="1" customHeight="1">
      <c r="A75" s="49">
        <v>2</v>
      </c>
      <c r="B75" s="47">
        <v>3</v>
      </c>
      <c r="C75" s="47">
        <v>1</v>
      </c>
      <c r="D75" s="47">
        <v>2</v>
      </c>
      <c r="E75" s="47"/>
      <c r="F75" s="50"/>
      <c r="G75" s="242" t="s">
        <v>322</v>
      </c>
      <c r="H75" s="35">
        <v>41</v>
      </c>
      <c r="I75" s="226">
        <f>I76</f>
        <v>0</v>
      </c>
      <c r="J75" s="225">
        <f>J76</f>
        <v>0</v>
      </c>
      <c r="K75" s="224">
        <f>K76</f>
        <v>0</v>
      </c>
      <c r="L75" s="224">
        <f>L76</f>
        <v>0</v>
      </c>
      <c r="Q75" s="56"/>
      <c r="R75" s="9"/>
    </row>
    <row r="76" spans="1:18" ht="27" hidden="1" customHeight="1">
      <c r="A76" s="61">
        <v>2</v>
      </c>
      <c r="B76" s="62">
        <v>3</v>
      </c>
      <c r="C76" s="62">
        <v>1</v>
      </c>
      <c r="D76" s="62">
        <v>2</v>
      </c>
      <c r="E76" s="62">
        <v>1</v>
      </c>
      <c r="F76" s="64"/>
      <c r="G76" s="242" t="s">
        <v>322</v>
      </c>
      <c r="H76" s="35">
        <v>42</v>
      </c>
      <c r="I76" s="244">
        <f>SUM(I77:I79)</f>
        <v>0</v>
      </c>
      <c r="J76" s="246">
        <f>SUM(J77:J79)</f>
        <v>0</v>
      </c>
      <c r="K76" s="245">
        <f>SUM(K77:K79)</f>
        <v>0</v>
      </c>
      <c r="L76" s="44">
        <f>SUM(L77:L79)</f>
        <v>0</v>
      </c>
      <c r="Q76" s="56"/>
      <c r="R76" s="9"/>
    </row>
    <row r="77" spans="1:18" s="74" customFormat="1" ht="27" hidden="1" customHeight="1">
      <c r="A77" s="51">
        <v>2</v>
      </c>
      <c r="B77" s="52">
        <v>3</v>
      </c>
      <c r="C77" s="52">
        <v>1</v>
      </c>
      <c r="D77" s="52">
        <v>2</v>
      </c>
      <c r="E77" s="52">
        <v>1</v>
      </c>
      <c r="F77" s="54">
        <v>1</v>
      </c>
      <c r="G77" s="249" t="s">
        <v>57</v>
      </c>
      <c r="H77" s="35">
        <v>43</v>
      </c>
      <c r="I77" s="219"/>
      <c r="J77" s="219"/>
      <c r="K77" s="219"/>
      <c r="L77" s="219"/>
      <c r="Q77" s="56"/>
      <c r="R77" s="9"/>
    </row>
    <row r="78" spans="1:18" ht="16.5" hidden="1" customHeight="1">
      <c r="A78" s="51">
        <v>2</v>
      </c>
      <c r="B78" s="52">
        <v>3</v>
      </c>
      <c r="C78" s="52">
        <v>1</v>
      </c>
      <c r="D78" s="52">
        <v>2</v>
      </c>
      <c r="E78" s="52">
        <v>1</v>
      </c>
      <c r="F78" s="54">
        <v>2</v>
      </c>
      <c r="G78" s="249" t="s">
        <v>58</v>
      </c>
      <c r="H78" s="35">
        <v>44</v>
      </c>
      <c r="I78" s="219"/>
      <c r="J78" s="219"/>
      <c r="K78" s="219"/>
      <c r="L78" s="219"/>
      <c r="Q78" s="56"/>
      <c r="R78" s="9"/>
    </row>
    <row r="79" spans="1:18" ht="15" hidden="1" customHeight="1">
      <c r="A79" s="51">
        <v>2</v>
      </c>
      <c r="B79" s="52">
        <v>3</v>
      </c>
      <c r="C79" s="52">
        <v>1</v>
      </c>
      <c r="D79" s="52">
        <v>2</v>
      </c>
      <c r="E79" s="52">
        <v>1</v>
      </c>
      <c r="F79" s="54">
        <v>3</v>
      </c>
      <c r="G79" s="249" t="s">
        <v>59</v>
      </c>
      <c r="H79" s="35">
        <v>45</v>
      </c>
      <c r="I79" s="219"/>
      <c r="J79" s="219"/>
      <c r="K79" s="219"/>
      <c r="L79" s="219"/>
      <c r="Q79" s="56"/>
      <c r="R79" s="9"/>
    </row>
    <row r="80" spans="1:18" ht="27.75" hidden="1" customHeight="1">
      <c r="A80" s="51">
        <v>2</v>
      </c>
      <c r="B80" s="52">
        <v>3</v>
      </c>
      <c r="C80" s="52">
        <v>1</v>
      </c>
      <c r="D80" s="52">
        <v>3</v>
      </c>
      <c r="E80" s="52"/>
      <c r="F80" s="54"/>
      <c r="G80" s="249" t="s">
        <v>60</v>
      </c>
      <c r="H80" s="35">
        <v>46</v>
      </c>
      <c r="I80" s="222">
        <f>I81</f>
        <v>0</v>
      </c>
      <c r="J80" s="223">
        <f>J81</f>
        <v>0</v>
      </c>
      <c r="K80" s="44">
        <f>K81</f>
        <v>0</v>
      </c>
      <c r="L80" s="44">
        <f>L81</f>
        <v>0</v>
      </c>
      <c r="Q80" s="56"/>
      <c r="R80" s="9"/>
    </row>
    <row r="81" spans="1:18" ht="26.25" hidden="1" customHeight="1">
      <c r="A81" s="51">
        <v>2</v>
      </c>
      <c r="B81" s="52">
        <v>3</v>
      </c>
      <c r="C81" s="52">
        <v>1</v>
      </c>
      <c r="D81" s="52">
        <v>3</v>
      </c>
      <c r="E81" s="52">
        <v>1</v>
      </c>
      <c r="F81" s="54"/>
      <c r="G81" s="249" t="s">
        <v>61</v>
      </c>
      <c r="H81" s="35">
        <v>47</v>
      </c>
      <c r="I81" s="222">
        <f>SUM(I82:I84)</f>
        <v>0</v>
      </c>
      <c r="J81" s="223">
        <f>SUM(J82:J84)</f>
        <v>0</v>
      </c>
      <c r="K81" s="44">
        <f>SUM(K82:K84)</f>
        <v>0</v>
      </c>
      <c r="L81" s="44">
        <f>SUM(L82:L84)</f>
        <v>0</v>
      </c>
      <c r="Q81" s="56"/>
      <c r="R81" s="9"/>
    </row>
    <row r="82" spans="1:18" ht="15" hidden="1" customHeight="1">
      <c r="A82" s="49">
        <v>2</v>
      </c>
      <c r="B82" s="47">
        <v>3</v>
      </c>
      <c r="C82" s="47">
        <v>1</v>
      </c>
      <c r="D82" s="47">
        <v>3</v>
      </c>
      <c r="E82" s="47">
        <v>1</v>
      </c>
      <c r="F82" s="50">
        <v>1</v>
      </c>
      <c r="G82" s="66" t="s">
        <v>62</v>
      </c>
      <c r="H82" s="35">
        <v>48</v>
      </c>
      <c r="I82" s="57"/>
      <c r="J82" s="57"/>
      <c r="K82" s="57"/>
      <c r="L82" s="57"/>
      <c r="Q82" s="56"/>
      <c r="R82" s="9"/>
    </row>
    <row r="83" spans="1:18" ht="16.5" hidden="1" customHeight="1">
      <c r="A83" s="51">
        <v>2</v>
      </c>
      <c r="B83" s="52">
        <v>3</v>
      </c>
      <c r="C83" s="52">
        <v>1</v>
      </c>
      <c r="D83" s="52">
        <v>3</v>
      </c>
      <c r="E83" s="52">
        <v>1</v>
      </c>
      <c r="F83" s="54">
        <v>2</v>
      </c>
      <c r="G83" s="55" t="s">
        <v>63</v>
      </c>
      <c r="H83" s="35">
        <v>49</v>
      </c>
      <c r="I83" s="219"/>
      <c r="J83" s="219"/>
      <c r="K83" s="219"/>
      <c r="L83" s="219"/>
      <c r="Q83" s="56"/>
      <c r="R83" s="9"/>
    </row>
    <row r="84" spans="1:18" ht="17.25" hidden="1" customHeight="1">
      <c r="A84" s="49">
        <v>2</v>
      </c>
      <c r="B84" s="47">
        <v>3</v>
      </c>
      <c r="C84" s="47">
        <v>1</v>
      </c>
      <c r="D84" s="47">
        <v>3</v>
      </c>
      <c r="E84" s="47">
        <v>1</v>
      </c>
      <c r="F84" s="50">
        <v>3</v>
      </c>
      <c r="G84" s="66" t="s">
        <v>64</v>
      </c>
      <c r="H84" s="35">
        <v>50</v>
      </c>
      <c r="I84" s="57"/>
      <c r="J84" s="57"/>
      <c r="K84" s="57"/>
      <c r="L84" s="57"/>
      <c r="Q84" s="56"/>
      <c r="R84" s="9"/>
    </row>
    <row r="85" spans="1:18" ht="12.75" hidden="1" customHeight="1">
      <c r="A85" s="49">
        <v>2</v>
      </c>
      <c r="B85" s="47">
        <v>3</v>
      </c>
      <c r="C85" s="47">
        <v>2</v>
      </c>
      <c r="D85" s="47"/>
      <c r="E85" s="47"/>
      <c r="F85" s="50"/>
      <c r="G85" s="66" t="s">
        <v>65</v>
      </c>
      <c r="H85" s="35">
        <v>51</v>
      </c>
      <c r="I85" s="222">
        <f t="shared" ref="I85:L86" si="2">I86</f>
        <v>0</v>
      </c>
      <c r="J85" s="222">
        <f t="shared" si="2"/>
        <v>0</v>
      </c>
      <c r="K85" s="222">
        <f t="shared" si="2"/>
        <v>0</v>
      </c>
      <c r="L85" s="222">
        <f t="shared" si="2"/>
        <v>0</v>
      </c>
    </row>
    <row r="86" spans="1:18" ht="12" hidden="1" customHeight="1">
      <c r="A86" s="49">
        <v>2</v>
      </c>
      <c r="B86" s="47">
        <v>3</v>
      </c>
      <c r="C86" s="47">
        <v>2</v>
      </c>
      <c r="D86" s="47">
        <v>1</v>
      </c>
      <c r="E86" s="47"/>
      <c r="F86" s="50"/>
      <c r="G86" s="66" t="s">
        <v>65</v>
      </c>
      <c r="H86" s="35">
        <v>52</v>
      </c>
      <c r="I86" s="222">
        <f t="shared" si="2"/>
        <v>0</v>
      </c>
      <c r="J86" s="222">
        <f t="shared" si="2"/>
        <v>0</v>
      </c>
      <c r="K86" s="222">
        <f t="shared" si="2"/>
        <v>0</v>
      </c>
      <c r="L86" s="222">
        <f t="shared" si="2"/>
        <v>0</v>
      </c>
    </row>
    <row r="87" spans="1:18" ht="15.75" hidden="1" customHeight="1">
      <c r="A87" s="49">
        <v>2</v>
      </c>
      <c r="B87" s="47">
        <v>3</v>
      </c>
      <c r="C87" s="47">
        <v>2</v>
      </c>
      <c r="D87" s="47">
        <v>1</v>
      </c>
      <c r="E87" s="47">
        <v>1</v>
      </c>
      <c r="F87" s="50"/>
      <c r="G87" s="66" t="s">
        <v>65</v>
      </c>
      <c r="H87" s="35">
        <v>53</v>
      </c>
      <c r="I87" s="222">
        <f>SUM(I88)</f>
        <v>0</v>
      </c>
      <c r="J87" s="222">
        <f>SUM(J88)</f>
        <v>0</v>
      </c>
      <c r="K87" s="222">
        <f>SUM(K88)</f>
        <v>0</v>
      </c>
      <c r="L87" s="222">
        <f>SUM(L88)</f>
        <v>0</v>
      </c>
    </row>
    <row r="88" spans="1:18" ht="13.5" hidden="1" customHeight="1">
      <c r="A88" s="49">
        <v>2</v>
      </c>
      <c r="B88" s="47">
        <v>3</v>
      </c>
      <c r="C88" s="47">
        <v>2</v>
      </c>
      <c r="D88" s="47">
        <v>1</v>
      </c>
      <c r="E88" s="47">
        <v>1</v>
      </c>
      <c r="F88" s="50">
        <v>1</v>
      </c>
      <c r="G88" s="66" t="s">
        <v>65</v>
      </c>
      <c r="H88" s="35">
        <v>54</v>
      </c>
      <c r="I88" s="219"/>
      <c r="J88" s="219"/>
      <c r="K88" s="219"/>
      <c r="L88" s="219"/>
    </row>
    <row r="89" spans="1:18" ht="16.5" hidden="1" customHeight="1">
      <c r="A89" s="40">
        <v>2</v>
      </c>
      <c r="B89" s="41">
        <v>4</v>
      </c>
      <c r="C89" s="41"/>
      <c r="D89" s="41"/>
      <c r="E89" s="41"/>
      <c r="F89" s="43"/>
      <c r="G89" s="261" t="s">
        <v>66</v>
      </c>
      <c r="H89" s="35">
        <v>55</v>
      </c>
      <c r="I89" s="222">
        <f t="shared" ref="I89:L91" si="3">I90</f>
        <v>0</v>
      </c>
      <c r="J89" s="223">
        <f t="shared" si="3"/>
        <v>0</v>
      </c>
      <c r="K89" s="44">
        <f t="shared" si="3"/>
        <v>0</v>
      </c>
      <c r="L89" s="44">
        <f t="shared" si="3"/>
        <v>0</v>
      </c>
    </row>
    <row r="90" spans="1:18" ht="15.75" hidden="1" customHeight="1">
      <c r="A90" s="51">
        <v>2</v>
      </c>
      <c r="B90" s="52">
        <v>4</v>
      </c>
      <c r="C90" s="52">
        <v>1</v>
      </c>
      <c r="D90" s="52"/>
      <c r="E90" s="52"/>
      <c r="F90" s="54"/>
      <c r="G90" s="55" t="s">
        <v>67</v>
      </c>
      <c r="H90" s="35">
        <v>56</v>
      </c>
      <c r="I90" s="222">
        <f t="shared" si="3"/>
        <v>0</v>
      </c>
      <c r="J90" s="223">
        <f t="shared" si="3"/>
        <v>0</v>
      </c>
      <c r="K90" s="44">
        <f t="shared" si="3"/>
        <v>0</v>
      </c>
      <c r="L90" s="44">
        <f t="shared" si="3"/>
        <v>0</v>
      </c>
    </row>
    <row r="91" spans="1:18" ht="17.25" hidden="1" customHeight="1">
      <c r="A91" s="51">
        <v>2</v>
      </c>
      <c r="B91" s="52">
        <v>4</v>
      </c>
      <c r="C91" s="52">
        <v>1</v>
      </c>
      <c r="D91" s="52">
        <v>1</v>
      </c>
      <c r="E91" s="52"/>
      <c r="F91" s="54"/>
      <c r="G91" s="55" t="s">
        <v>67</v>
      </c>
      <c r="H91" s="35">
        <v>57</v>
      </c>
      <c r="I91" s="222">
        <f t="shared" si="3"/>
        <v>0</v>
      </c>
      <c r="J91" s="223">
        <f t="shared" si="3"/>
        <v>0</v>
      </c>
      <c r="K91" s="44">
        <f t="shared" si="3"/>
        <v>0</v>
      </c>
      <c r="L91" s="44">
        <f t="shared" si="3"/>
        <v>0</v>
      </c>
    </row>
    <row r="92" spans="1:18" ht="18" hidden="1" customHeight="1">
      <c r="A92" s="51">
        <v>2</v>
      </c>
      <c r="B92" s="52">
        <v>4</v>
      </c>
      <c r="C92" s="52">
        <v>1</v>
      </c>
      <c r="D92" s="52">
        <v>1</v>
      </c>
      <c r="E92" s="52">
        <v>1</v>
      </c>
      <c r="F92" s="54"/>
      <c r="G92" s="55" t="s">
        <v>67</v>
      </c>
      <c r="H92" s="35">
        <v>58</v>
      </c>
      <c r="I92" s="222">
        <f>SUM(I93:I95)</f>
        <v>0</v>
      </c>
      <c r="J92" s="223">
        <f>SUM(J93:J95)</f>
        <v>0</v>
      </c>
      <c r="K92" s="44">
        <f>SUM(K93:K95)</f>
        <v>0</v>
      </c>
      <c r="L92" s="44">
        <f>SUM(L93:L95)</f>
        <v>0</v>
      </c>
    </row>
    <row r="93" spans="1:18" ht="14.25" hidden="1" customHeight="1">
      <c r="A93" s="51">
        <v>2</v>
      </c>
      <c r="B93" s="52">
        <v>4</v>
      </c>
      <c r="C93" s="52">
        <v>1</v>
      </c>
      <c r="D93" s="52">
        <v>1</v>
      </c>
      <c r="E93" s="52">
        <v>1</v>
      </c>
      <c r="F93" s="54">
        <v>1</v>
      </c>
      <c r="G93" s="55" t="s">
        <v>68</v>
      </c>
      <c r="H93" s="35">
        <v>59</v>
      </c>
      <c r="I93" s="219"/>
      <c r="J93" s="219"/>
      <c r="K93" s="219"/>
      <c r="L93" s="219"/>
    </row>
    <row r="94" spans="1:18" ht="13.5" hidden="1" customHeight="1">
      <c r="A94" s="51">
        <v>2</v>
      </c>
      <c r="B94" s="51">
        <v>4</v>
      </c>
      <c r="C94" s="51">
        <v>1</v>
      </c>
      <c r="D94" s="52">
        <v>1</v>
      </c>
      <c r="E94" s="52">
        <v>1</v>
      </c>
      <c r="F94" s="76">
        <v>2</v>
      </c>
      <c r="G94" s="53" t="s">
        <v>69</v>
      </c>
      <c r="H94" s="35">
        <v>60</v>
      </c>
      <c r="I94" s="219"/>
      <c r="J94" s="219"/>
      <c r="K94" s="219"/>
      <c r="L94" s="219"/>
    </row>
    <row r="95" spans="1:18" ht="13.5" hidden="1" customHeight="1">
      <c r="A95" s="51">
        <v>2</v>
      </c>
      <c r="B95" s="52">
        <v>4</v>
      </c>
      <c r="C95" s="51">
        <v>1</v>
      </c>
      <c r="D95" s="52">
        <v>1</v>
      </c>
      <c r="E95" s="52">
        <v>1</v>
      </c>
      <c r="F95" s="76">
        <v>3</v>
      </c>
      <c r="G95" s="53" t="s">
        <v>70</v>
      </c>
      <c r="H95" s="35">
        <v>61</v>
      </c>
      <c r="I95" s="219"/>
      <c r="J95" s="219"/>
      <c r="K95" s="219"/>
      <c r="L95" s="219"/>
    </row>
    <row r="96" spans="1:18" ht="13.5" hidden="1" customHeight="1">
      <c r="A96" s="40">
        <v>2</v>
      </c>
      <c r="B96" s="41">
        <v>5</v>
      </c>
      <c r="C96" s="40"/>
      <c r="D96" s="41"/>
      <c r="E96" s="41"/>
      <c r="F96" s="77"/>
      <c r="G96" s="252" t="s">
        <v>71</v>
      </c>
      <c r="H96" s="35">
        <v>62</v>
      </c>
      <c r="I96" s="222">
        <f>SUM(I97+I102+I107)</f>
        <v>0</v>
      </c>
      <c r="J96" s="223">
        <f>SUM(J97+J102+J107)</f>
        <v>0</v>
      </c>
      <c r="K96" s="44">
        <f>SUM(K97+K102+K107)</f>
        <v>0</v>
      </c>
      <c r="L96" s="44">
        <f>SUM(L97+L102+L107)</f>
        <v>0</v>
      </c>
    </row>
    <row r="97" spans="1:12" ht="13.5" hidden="1" customHeight="1">
      <c r="A97" s="49">
        <v>2</v>
      </c>
      <c r="B97" s="47">
        <v>5</v>
      </c>
      <c r="C97" s="49">
        <v>1</v>
      </c>
      <c r="D97" s="47"/>
      <c r="E97" s="47"/>
      <c r="F97" s="78"/>
      <c r="G97" s="242" t="s">
        <v>72</v>
      </c>
      <c r="H97" s="35">
        <v>63</v>
      </c>
      <c r="I97" s="226">
        <f t="shared" ref="I97:L98" si="4">I98</f>
        <v>0</v>
      </c>
      <c r="J97" s="225">
        <f t="shared" si="4"/>
        <v>0</v>
      </c>
      <c r="K97" s="224">
        <f t="shared" si="4"/>
        <v>0</v>
      </c>
      <c r="L97" s="224">
        <f t="shared" si="4"/>
        <v>0</v>
      </c>
    </row>
    <row r="98" spans="1:12" ht="13.5" hidden="1" customHeight="1">
      <c r="A98" s="51">
        <v>2</v>
      </c>
      <c r="B98" s="52">
        <v>5</v>
      </c>
      <c r="C98" s="51">
        <v>1</v>
      </c>
      <c r="D98" s="52">
        <v>1</v>
      </c>
      <c r="E98" s="52"/>
      <c r="F98" s="76"/>
      <c r="G98" s="234" t="s">
        <v>72</v>
      </c>
      <c r="H98" s="35">
        <v>64</v>
      </c>
      <c r="I98" s="222">
        <f t="shared" si="4"/>
        <v>0</v>
      </c>
      <c r="J98" s="223">
        <f t="shared" si="4"/>
        <v>0</v>
      </c>
      <c r="K98" s="44">
        <f t="shared" si="4"/>
        <v>0</v>
      </c>
      <c r="L98" s="44">
        <f t="shared" si="4"/>
        <v>0</v>
      </c>
    </row>
    <row r="99" spans="1:12" ht="13.5" hidden="1" customHeight="1">
      <c r="A99" s="51">
        <v>2</v>
      </c>
      <c r="B99" s="52">
        <v>5</v>
      </c>
      <c r="C99" s="51">
        <v>1</v>
      </c>
      <c r="D99" s="52">
        <v>1</v>
      </c>
      <c r="E99" s="52">
        <v>1</v>
      </c>
      <c r="F99" s="76"/>
      <c r="G99" s="234" t="s">
        <v>72</v>
      </c>
      <c r="H99" s="35">
        <v>65</v>
      </c>
      <c r="I99" s="222">
        <f>SUM(I100:I101)</f>
        <v>0</v>
      </c>
      <c r="J99" s="223">
        <f>SUM(J100:J101)</f>
        <v>0</v>
      </c>
      <c r="K99" s="44">
        <f>SUM(K100:K101)</f>
        <v>0</v>
      </c>
      <c r="L99" s="44">
        <f>SUM(L100:L101)</f>
        <v>0</v>
      </c>
    </row>
    <row r="100" spans="1:12" ht="26.25" hidden="1" customHeight="1">
      <c r="A100" s="51">
        <v>2</v>
      </c>
      <c r="B100" s="52">
        <v>5</v>
      </c>
      <c r="C100" s="51">
        <v>1</v>
      </c>
      <c r="D100" s="52">
        <v>1</v>
      </c>
      <c r="E100" s="52">
        <v>1</v>
      </c>
      <c r="F100" s="76">
        <v>1</v>
      </c>
      <c r="G100" s="234" t="s">
        <v>321</v>
      </c>
      <c r="H100" s="35">
        <v>66</v>
      </c>
      <c r="I100" s="219"/>
      <c r="J100" s="219"/>
      <c r="K100" s="219"/>
      <c r="L100" s="219"/>
    </row>
    <row r="101" spans="1:12" ht="15.75" hidden="1" customHeight="1">
      <c r="A101" s="51">
        <v>2</v>
      </c>
      <c r="B101" s="52">
        <v>5</v>
      </c>
      <c r="C101" s="51">
        <v>1</v>
      </c>
      <c r="D101" s="52">
        <v>1</v>
      </c>
      <c r="E101" s="52">
        <v>1</v>
      </c>
      <c r="F101" s="76">
        <v>2</v>
      </c>
      <c r="G101" s="234" t="s">
        <v>74</v>
      </c>
      <c r="H101" s="35">
        <v>67</v>
      </c>
      <c r="I101" s="219"/>
      <c r="J101" s="219"/>
      <c r="K101" s="219"/>
      <c r="L101" s="219"/>
    </row>
    <row r="102" spans="1:12" ht="12" hidden="1" customHeight="1">
      <c r="A102" s="51">
        <v>2</v>
      </c>
      <c r="B102" s="52">
        <v>5</v>
      </c>
      <c r="C102" s="51">
        <v>2</v>
      </c>
      <c r="D102" s="52"/>
      <c r="E102" s="52"/>
      <c r="F102" s="76"/>
      <c r="G102" s="234" t="s">
        <v>75</v>
      </c>
      <c r="H102" s="35">
        <v>68</v>
      </c>
      <c r="I102" s="222">
        <f t="shared" ref="I102:L103" si="5">I103</f>
        <v>0</v>
      </c>
      <c r="J102" s="223">
        <f t="shared" si="5"/>
        <v>0</v>
      </c>
      <c r="K102" s="44">
        <f t="shared" si="5"/>
        <v>0</v>
      </c>
      <c r="L102" s="222">
        <f t="shared" si="5"/>
        <v>0</v>
      </c>
    </row>
    <row r="103" spans="1:12" ht="15.75" hidden="1" customHeight="1">
      <c r="A103" s="55">
        <v>2</v>
      </c>
      <c r="B103" s="51">
        <v>5</v>
      </c>
      <c r="C103" s="52">
        <v>2</v>
      </c>
      <c r="D103" s="53">
        <v>1</v>
      </c>
      <c r="E103" s="51"/>
      <c r="F103" s="76"/>
      <c r="G103" s="234" t="s">
        <v>75</v>
      </c>
      <c r="H103" s="35">
        <v>69</v>
      </c>
      <c r="I103" s="222">
        <f t="shared" si="5"/>
        <v>0</v>
      </c>
      <c r="J103" s="223">
        <f t="shared" si="5"/>
        <v>0</v>
      </c>
      <c r="K103" s="44">
        <f t="shared" si="5"/>
        <v>0</v>
      </c>
      <c r="L103" s="222">
        <f t="shared" si="5"/>
        <v>0</v>
      </c>
    </row>
    <row r="104" spans="1:12" ht="15" hidden="1" customHeight="1">
      <c r="A104" s="55">
        <v>2</v>
      </c>
      <c r="B104" s="51">
        <v>5</v>
      </c>
      <c r="C104" s="52">
        <v>2</v>
      </c>
      <c r="D104" s="53">
        <v>1</v>
      </c>
      <c r="E104" s="51">
        <v>1</v>
      </c>
      <c r="F104" s="76"/>
      <c r="G104" s="234" t="s">
        <v>75</v>
      </c>
      <c r="H104" s="35">
        <v>70</v>
      </c>
      <c r="I104" s="222">
        <f>SUM(I105:I106)</f>
        <v>0</v>
      </c>
      <c r="J104" s="223">
        <f>SUM(J105:J106)</f>
        <v>0</v>
      </c>
      <c r="K104" s="44">
        <f>SUM(K105:K106)</f>
        <v>0</v>
      </c>
      <c r="L104" s="222">
        <f>SUM(L105:L106)</f>
        <v>0</v>
      </c>
    </row>
    <row r="105" spans="1:12" ht="26.25" hidden="1" customHeight="1">
      <c r="A105" s="55">
        <v>2</v>
      </c>
      <c r="B105" s="51">
        <v>5</v>
      </c>
      <c r="C105" s="52">
        <v>2</v>
      </c>
      <c r="D105" s="53">
        <v>1</v>
      </c>
      <c r="E105" s="51">
        <v>1</v>
      </c>
      <c r="F105" s="76">
        <v>1</v>
      </c>
      <c r="G105" s="234" t="s">
        <v>320</v>
      </c>
      <c r="H105" s="35">
        <v>71</v>
      </c>
      <c r="I105" s="219"/>
      <c r="J105" s="219"/>
      <c r="K105" s="219"/>
      <c r="L105" s="219"/>
    </row>
    <row r="106" spans="1:12" ht="25.5" hidden="1" customHeight="1">
      <c r="A106" s="55">
        <v>2</v>
      </c>
      <c r="B106" s="51">
        <v>5</v>
      </c>
      <c r="C106" s="52">
        <v>2</v>
      </c>
      <c r="D106" s="53">
        <v>1</v>
      </c>
      <c r="E106" s="51">
        <v>1</v>
      </c>
      <c r="F106" s="76">
        <v>2</v>
      </c>
      <c r="G106" s="234" t="s">
        <v>77</v>
      </c>
      <c r="H106" s="35">
        <v>72</v>
      </c>
      <c r="I106" s="219"/>
      <c r="J106" s="219"/>
      <c r="K106" s="219"/>
      <c r="L106" s="219"/>
    </row>
    <row r="107" spans="1:12" ht="28.5" hidden="1" customHeight="1">
      <c r="A107" s="55">
        <v>2</v>
      </c>
      <c r="B107" s="51">
        <v>5</v>
      </c>
      <c r="C107" s="52">
        <v>3</v>
      </c>
      <c r="D107" s="53"/>
      <c r="E107" s="51"/>
      <c r="F107" s="76"/>
      <c r="G107" s="234" t="s">
        <v>78</v>
      </c>
      <c r="H107" s="35">
        <v>73</v>
      </c>
      <c r="I107" s="222">
        <f>I108+I114</f>
        <v>0</v>
      </c>
      <c r="J107" s="222">
        <f>J108+J114</f>
        <v>0</v>
      </c>
      <c r="K107" s="222">
        <f>K108+K114</f>
        <v>0</v>
      </c>
      <c r="L107" s="222">
        <f>L108+L114</f>
        <v>0</v>
      </c>
    </row>
    <row r="108" spans="1:12" ht="41.25" hidden="1" customHeight="1">
      <c r="A108" s="55">
        <v>2</v>
      </c>
      <c r="B108" s="51">
        <v>5</v>
      </c>
      <c r="C108" s="52">
        <v>3</v>
      </c>
      <c r="D108" s="53">
        <v>1</v>
      </c>
      <c r="E108" s="51"/>
      <c r="F108" s="76"/>
      <c r="G108" s="53" t="s">
        <v>319</v>
      </c>
      <c r="H108" s="35">
        <v>74</v>
      </c>
      <c r="I108" s="222">
        <f>I109</f>
        <v>0</v>
      </c>
      <c r="J108" s="223">
        <f>J109</f>
        <v>0</v>
      </c>
      <c r="K108" s="44">
        <f>K109</f>
        <v>0</v>
      </c>
      <c r="L108" s="222">
        <f>L109</f>
        <v>0</v>
      </c>
    </row>
    <row r="109" spans="1:12" ht="39.75" hidden="1" customHeight="1">
      <c r="A109" s="60">
        <v>2</v>
      </c>
      <c r="B109" s="61">
        <v>5</v>
      </c>
      <c r="C109" s="62">
        <v>3</v>
      </c>
      <c r="D109" s="63">
        <v>1</v>
      </c>
      <c r="E109" s="61">
        <v>1</v>
      </c>
      <c r="F109" s="79"/>
      <c r="G109" s="63" t="s">
        <v>319</v>
      </c>
      <c r="H109" s="35">
        <v>75</v>
      </c>
      <c r="I109" s="244">
        <f>SUM(I110:I113)</f>
        <v>0</v>
      </c>
      <c r="J109" s="244">
        <f>SUM(J110:J113)</f>
        <v>0</v>
      </c>
      <c r="K109" s="244">
        <f>SUM(K110:K113)</f>
        <v>0</v>
      </c>
      <c r="L109" s="244">
        <f>SUM(L110:L113)</f>
        <v>0</v>
      </c>
    </row>
    <row r="110" spans="1:12" ht="41.25" hidden="1" customHeight="1">
      <c r="A110" s="55">
        <v>2</v>
      </c>
      <c r="B110" s="51">
        <v>5</v>
      </c>
      <c r="C110" s="52">
        <v>3</v>
      </c>
      <c r="D110" s="53">
        <v>1</v>
      </c>
      <c r="E110" s="51">
        <v>1</v>
      </c>
      <c r="F110" s="76">
        <v>1</v>
      </c>
      <c r="G110" s="53" t="s">
        <v>319</v>
      </c>
      <c r="H110" s="35">
        <v>76</v>
      </c>
      <c r="I110" s="219"/>
      <c r="J110" s="219"/>
      <c r="K110" s="219"/>
      <c r="L110" s="219"/>
    </row>
    <row r="111" spans="1:12" ht="38.25" hidden="1" customHeight="1">
      <c r="A111" s="60">
        <v>2</v>
      </c>
      <c r="B111" s="61">
        <v>5</v>
      </c>
      <c r="C111" s="62">
        <v>3</v>
      </c>
      <c r="D111" s="63">
        <v>1</v>
      </c>
      <c r="E111" s="61">
        <v>1</v>
      </c>
      <c r="F111" s="79">
        <v>2</v>
      </c>
      <c r="G111" s="63" t="s">
        <v>318</v>
      </c>
      <c r="H111" s="35">
        <v>77</v>
      </c>
      <c r="I111" s="219"/>
      <c r="J111" s="219"/>
      <c r="K111" s="219"/>
      <c r="L111" s="219"/>
    </row>
    <row r="112" spans="1:12" ht="40.5" hidden="1" customHeight="1">
      <c r="A112" s="60">
        <v>2</v>
      </c>
      <c r="B112" s="61">
        <v>5</v>
      </c>
      <c r="C112" s="62">
        <v>3</v>
      </c>
      <c r="D112" s="63">
        <v>1</v>
      </c>
      <c r="E112" s="61">
        <v>1</v>
      </c>
      <c r="F112" s="79">
        <v>3</v>
      </c>
      <c r="G112" s="63" t="s">
        <v>317</v>
      </c>
      <c r="H112" s="35">
        <v>78</v>
      </c>
      <c r="I112" s="221"/>
      <c r="J112" s="221"/>
      <c r="K112" s="221"/>
      <c r="L112" s="221"/>
    </row>
    <row r="113" spans="1:12" ht="26.25" hidden="1" customHeight="1">
      <c r="A113" s="60">
        <v>2</v>
      </c>
      <c r="B113" s="61">
        <v>5</v>
      </c>
      <c r="C113" s="62">
        <v>3</v>
      </c>
      <c r="D113" s="63">
        <v>1</v>
      </c>
      <c r="E113" s="61">
        <v>1</v>
      </c>
      <c r="F113" s="79">
        <v>4</v>
      </c>
      <c r="G113" s="63" t="s">
        <v>316</v>
      </c>
      <c r="H113" s="35">
        <v>79</v>
      </c>
      <c r="I113" s="236"/>
      <c r="J113" s="236"/>
      <c r="K113" s="236"/>
      <c r="L113" s="236"/>
    </row>
    <row r="114" spans="1:12" ht="27.75" hidden="1" customHeight="1">
      <c r="A114" s="60">
        <v>2</v>
      </c>
      <c r="B114" s="61">
        <v>5</v>
      </c>
      <c r="C114" s="62">
        <v>3</v>
      </c>
      <c r="D114" s="63">
        <v>2</v>
      </c>
      <c r="E114" s="61"/>
      <c r="F114" s="79"/>
      <c r="G114" s="63" t="s">
        <v>81</v>
      </c>
      <c r="H114" s="35">
        <v>80</v>
      </c>
      <c r="I114" s="244">
        <f>I115</f>
        <v>0</v>
      </c>
      <c r="J114" s="244">
        <f>J115</f>
        <v>0</v>
      </c>
      <c r="K114" s="244">
        <f>K115</f>
        <v>0</v>
      </c>
      <c r="L114" s="244">
        <f>L115</f>
        <v>0</v>
      </c>
    </row>
    <row r="115" spans="1:12" ht="25.5" hidden="1" customHeight="1">
      <c r="A115" s="60">
        <v>2</v>
      </c>
      <c r="B115" s="61">
        <v>5</v>
      </c>
      <c r="C115" s="62">
        <v>3</v>
      </c>
      <c r="D115" s="63">
        <v>2</v>
      </c>
      <c r="E115" s="61">
        <v>1</v>
      </c>
      <c r="F115" s="79"/>
      <c r="G115" s="63" t="s">
        <v>81</v>
      </c>
      <c r="H115" s="35">
        <v>81</v>
      </c>
      <c r="I115" s="44">
        <f>SUM(I116:I119)</f>
        <v>0</v>
      </c>
      <c r="J115" s="44">
        <f>SUM(J116:J119)</f>
        <v>0</v>
      </c>
      <c r="K115" s="44">
        <f>SUM(K116:K119)</f>
        <v>0</v>
      </c>
      <c r="L115" s="44">
        <f>SUM(L116:L119)</f>
        <v>0</v>
      </c>
    </row>
    <row r="116" spans="1:12" ht="30" hidden="1" customHeight="1">
      <c r="A116" s="60">
        <v>2</v>
      </c>
      <c r="B116" s="61">
        <v>5</v>
      </c>
      <c r="C116" s="62">
        <v>3</v>
      </c>
      <c r="D116" s="63">
        <v>2</v>
      </c>
      <c r="E116" s="61">
        <v>1</v>
      </c>
      <c r="F116" s="79">
        <v>1</v>
      </c>
      <c r="G116" s="63" t="s">
        <v>81</v>
      </c>
      <c r="H116" s="35">
        <v>82</v>
      </c>
      <c r="I116" s="219"/>
      <c r="J116" s="219"/>
      <c r="K116" s="219"/>
      <c r="L116" s="219"/>
    </row>
    <row r="117" spans="1:12" ht="32.25" hidden="1" customHeight="1">
      <c r="A117" s="60">
        <v>2</v>
      </c>
      <c r="B117" s="61">
        <v>5</v>
      </c>
      <c r="C117" s="62">
        <v>3</v>
      </c>
      <c r="D117" s="63">
        <v>2</v>
      </c>
      <c r="E117" s="61">
        <v>1</v>
      </c>
      <c r="F117" s="79">
        <v>2</v>
      </c>
      <c r="G117" s="63" t="s">
        <v>315</v>
      </c>
      <c r="H117" s="35">
        <v>83</v>
      </c>
      <c r="I117" s="219"/>
      <c r="J117" s="219"/>
      <c r="K117" s="219"/>
      <c r="L117" s="219"/>
    </row>
    <row r="118" spans="1:12" ht="27" hidden="1" customHeight="1">
      <c r="A118" s="60">
        <v>2</v>
      </c>
      <c r="B118" s="61">
        <v>5</v>
      </c>
      <c r="C118" s="62">
        <v>3</v>
      </c>
      <c r="D118" s="63">
        <v>2</v>
      </c>
      <c r="E118" s="61">
        <v>1</v>
      </c>
      <c r="F118" s="79">
        <v>3</v>
      </c>
      <c r="G118" s="63" t="s">
        <v>314</v>
      </c>
      <c r="H118" s="35">
        <v>84</v>
      </c>
      <c r="I118" s="219"/>
      <c r="J118" s="219"/>
      <c r="K118" s="219"/>
      <c r="L118" s="219"/>
    </row>
    <row r="119" spans="1:12" ht="27" hidden="1" customHeight="1">
      <c r="A119" s="60">
        <v>2</v>
      </c>
      <c r="B119" s="61">
        <v>5</v>
      </c>
      <c r="C119" s="62">
        <v>3</v>
      </c>
      <c r="D119" s="63">
        <v>2</v>
      </c>
      <c r="E119" s="61">
        <v>1</v>
      </c>
      <c r="F119" s="79">
        <v>4</v>
      </c>
      <c r="G119" s="63" t="s">
        <v>313</v>
      </c>
      <c r="H119" s="35">
        <v>85</v>
      </c>
      <c r="I119" s="219"/>
      <c r="J119" s="219"/>
      <c r="K119" s="219"/>
      <c r="L119" s="219"/>
    </row>
    <row r="120" spans="1:12" ht="16.5" hidden="1" customHeight="1">
      <c r="A120" s="75">
        <v>2</v>
      </c>
      <c r="B120" s="40">
        <v>6</v>
      </c>
      <c r="C120" s="41"/>
      <c r="D120" s="42"/>
      <c r="E120" s="40"/>
      <c r="F120" s="77"/>
      <c r="G120" s="260" t="s">
        <v>83</v>
      </c>
      <c r="H120" s="35">
        <v>86</v>
      </c>
      <c r="I120" s="222">
        <f>SUM(I121+I126+I130+I134+I138+I142)</f>
        <v>0</v>
      </c>
      <c r="J120" s="222">
        <f>SUM(J121+J126+J130+J134+J138+J142)</f>
        <v>0</v>
      </c>
      <c r="K120" s="222">
        <f>SUM(K121+K126+K130+K134+K138+K142)</f>
        <v>0</v>
      </c>
      <c r="L120" s="222">
        <f>SUM(L121+L126+L130+L134+L138+L142)</f>
        <v>0</v>
      </c>
    </row>
    <row r="121" spans="1:12" ht="14.25" hidden="1" customHeight="1">
      <c r="A121" s="60">
        <v>2</v>
      </c>
      <c r="B121" s="61">
        <v>6</v>
      </c>
      <c r="C121" s="62">
        <v>1</v>
      </c>
      <c r="D121" s="63"/>
      <c r="E121" s="61"/>
      <c r="F121" s="79"/>
      <c r="G121" s="63" t="s">
        <v>84</v>
      </c>
      <c r="H121" s="35">
        <v>87</v>
      </c>
      <c r="I121" s="244">
        <f t="shared" ref="I121:L122" si="6">I122</f>
        <v>0</v>
      </c>
      <c r="J121" s="246">
        <f t="shared" si="6"/>
        <v>0</v>
      </c>
      <c r="K121" s="245">
        <f t="shared" si="6"/>
        <v>0</v>
      </c>
      <c r="L121" s="244">
        <f t="shared" si="6"/>
        <v>0</v>
      </c>
    </row>
    <row r="122" spans="1:12" ht="14.25" hidden="1" customHeight="1">
      <c r="A122" s="55">
        <v>2</v>
      </c>
      <c r="B122" s="51">
        <v>6</v>
      </c>
      <c r="C122" s="52">
        <v>1</v>
      </c>
      <c r="D122" s="53">
        <v>1</v>
      </c>
      <c r="E122" s="51"/>
      <c r="F122" s="76"/>
      <c r="G122" s="53" t="s">
        <v>84</v>
      </c>
      <c r="H122" s="35">
        <v>88</v>
      </c>
      <c r="I122" s="222">
        <f t="shared" si="6"/>
        <v>0</v>
      </c>
      <c r="J122" s="223">
        <f t="shared" si="6"/>
        <v>0</v>
      </c>
      <c r="K122" s="44">
        <f t="shared" si="6"/>
        <v>0</v>
      </c>
      <c r="L122" s="222">
        <f t="shared" si="6"/>
        <v>0</v>
      </c>
    </row>
    <row r="123" spans="1:12" ht="13.5" hidden="1" customHeight="1">
      <c r="A123" s="55">
        <v>2</v>
      </c>
      <c r="B123" s="51">
        <v>6</v>
      </c>
      <c r="C123" s="52">
        <v>1</v>
      </c>
      <c r="D123" s="53">
        <v>1</v>
      </c>
      <c r="E123" s="51">
        <v>1</v>
      </c>
      <c r="F123" s="76"/>
      <c r="G123" s="53" t="s">
        <v>84</v>
      </c>
      <c r="H123" s="35">
        <v>89</v>
      </c>
      <c r="I123" s="222">
        <f>SUM(I124:I125)</f>
        <v>0</v>
      </c>
      <c r="J123" s="223">
        <f>SUM(J124:J125)</f>
        <v>0</v>
      </c>
      <c r="K123" s="44">
        <f>SUM(K124:K125)</f>
        <v>0</v>
      </c>
      <c r="L123" s="222">
        <f>SUM(L124:L125)</f>
        <v>0</v>
      </c>
    </row>
    <row r="124" spans="1:12" ht="13.5" hidden="1" customHeight="1">
      <c r="A124" s="55">
        <v>2</v>
      </c>
      <c r="B124" s="51">
        <v>6</v>
      </c>
      <c r="C124" s="52">
        <v>1</v>
      </c>
      <c r="D124" s="53">
        <v>1</v>
      </c>
      <c r="E124" s="51">
        <v>1</v>
      </c>
      <c r="F124" s="76">
        <v>1</v>
      </c>
      <c r="G124" s="53" t="s">
        <v>85</v>
      </c>
      <c r="H124" s="35">
        <v>90</v>
      </c>
      <c r="I124" s="219"/>
      <c r="J124" s="219"/>
      <c r="K124" s="219"/>
      <c r="L124" s="219"/>
    </row>
    <row r="125" spans="1:12" ht="13.5" hidden="1" customHeight="1">
      <c r="A125" s="66">
        <v>2</v>
      </c>
      <c r="B125" s="49">
        <v>6</v>
      </c>
      <c r="C125" s="47">
        <v>1</v>
      </c>
      <c r="D125" s="48">
        <v>1</v>
      </c>
      <c r="E125" s="49">
        <v>1</v>
      </c>
      <c r="F125" s="78">
        <v>2</v>
      </c>
      <c r="G125" s="48" t="s">
        <v>86</v>
      </c>
      <c r="H125" s="35">
        <v>91</v>
      </c>
      <c r="I125" s="57"/>
      <c r="J125" s="57"/>
      <c r="K125" s="57"/>
      <c r="L125" s="57"/>
    </row>
    <row r="126" spans="1:12" ht="26.25" hidden="1" customHeight="1">
      <c r="A126" s="55">
        <v>2</v>
      </c>
      <c r="B126" s="51">
        <v>6</v>
      </c>
      <c r="C126" s="52">
        <v>2</v>
      </c>
      <c r="D126" s="53"/>
      <c r="E126" s="51"/>
      <c r="F126" s="76"/>
      <c r="G126" s="53" t="s">
        <v>87</v>
      </c>
      <c r="H126" s="35">
        <v>92</v>
      </c>
      <c r="I126" s="222">
        <f t="shared" ref="I126:L128" si="7">I127</f>
        <v>0</v>
      </c>
      <c r="J126" s="223">
        <f t="shared" si="7"/>
        <v>0</v>
      </c>
      <c r="K126" s="44">
        <f t="shared" si="7"/>
        <v>0</v>
      </c>
      <c r="L126" s="222">
        <f t="shared" si="7"/>
        <v>0</v>
      </c>
    </row>
    <row r="127" spans="1:12" ht="14.25" hidden="1" customHeight="1">
      <c r="A127" s="55">
        <v>2</v>
      </c>
      <c r="B127" s="51">
        <v>6</v>
      </c>
      <c r="C127" s="52">
        <v>2</v>
      </c>
      <c r="D127" s="53">
        <v>1</v>
      </c>
      <c r="E127" s="51"/>
      <c r="F127" s="76"/>
      <c r="G127" s="53" t="s">
        <v>87</v>
      </c>
      <c r="H127" s="35">
        <v>93</v>
      </c>
      <c r="I127" s="222">
        <f t="shared" si="7"/>
        <v>0</v>
      </c>
      <c r="J127" s="223">
        <f t="shared" si="7"/>
        <v>0</v>
      </c>
      <c r="K127" s="44">
        <f t="shared" si="7"/>
        <v>0</v>
      </c>
      <c r="L127" s="222">
        <f t="shared" si="7"/>
        <v>0</v>
      </c>
    </row>
    <row r="128" spans="1:12" ht="14.25" hidden="1" customHeight="1">
      <c r="A128" s="55">
        <v>2</v>
      </c>
      <c r="B128" s="51">
        <v>6</v>
      </c>
      <c r="C128" s="52">
        <v>2</v>
      </c>
      <c r="D128" s="53">
        <v>1</v>
      </c>
      <c r="E128" s="51">
        <v>1</v>
      </c>
      <c r="F128" s="76"/>
      <c r="G128" s="53" t="s">
        <v>87</v>
      </c>
      <c r="H128" s="35">
        <v>94</v>
      </c>
      <c r="I128" s="218">
        <f t="shared" si="7"/>
        <v>0</v>
      </c>
      <c r="J128" s="259">
        <f t="shared" si="7"/>
        <v>0</v>
      </c>
      <c r="K128" s="258">
        <f t="shared" si="7"/>
        <v>0</v>
      </c>
      <c r="L128" s="218">
        <f t="shared" si="7"/>
        <v>0</v>
      </c>
    </row>
    <row r="129" spans="1:12" ht="26.25" hidden="1" customHeight="1">
      <c r="A129" s="55">
        <v>2</v>
      </c>
      <c r="B129" s="51">
        <v>6</v>
      </c>
      <c r="C129" s="52">
        <v>2</v>
      </c>
      <c r="D129" s="53">
        <v>1</v>
      </c>
      <c r="E129" s="51">
        <v>1</v>
      </c>
      <c r="F129" s="76">
        <v>1</v>
      </c>
      <c r="G129" s="53" t="s">
        <v>87</v>
      </c>
      <c r="H129" s="35">
        <v>95</v>
      </c>
      <c r="I129" s="219"/>
      <c r="J129" s="219"/>
      <c r="K129" s="219"/>
      <c r="L129" s="219"/>
    </row>
    <row r="130" spans="1:12" ht="26.25" hidden="1" customHeight="1">
      <c r="A130" s="66">
        <v>2</v>
      </c>
      <c r="B130" s="49">
        <v>6</v>
      </c>
      <c r="C130" s="47">
        <v>3</v>
      </c>
      <c r="D130" s="48"/>
      <c r="E130" s="49"/>
      <c r="F130" s="78"/>
      <c r="G130" s="48" t="s">
        <v>88</v>
      </c>
      <c r="H130" s="35">
        <v>96</v>
      </c>
      <c r="I130" s="226">
        <f t="shared" ref="I130:L132" si="8">I131</f>
        <v>0</v>
      </c>
      <c r="J130" s="225">
        <f t="shared" si="8"/>
        <v>0</v>
      </c>
      <c r="K130" s="224">
        <f t="shared" si="8"/>
        <v>0</v>
      </c>
      <c r="L130" s="226">
        <f t="shared" si="8"/>
        <v>0</v>
      </c>
    </row>
    <row r="131" spans="1:12" ht="26.25" hidden="1" customHeight="1">
      <c r="A131" s="55">
        <v>2</v>
      </c>
      <c r="B131" s="51">
        <v>6</v>
      </c>
      <c r="C131" s="52">
        <v>3</v>
      </c>
      <c r="D131" s="53">
        <v>1</v>
      </c>
      <c r="E131" s="51"/>
      <c r="F131" s="76"/>
      <c r="G131" s="53" t="s">
        <v>88</v>
      </c>
      <c r="H131" s="35">
        <v>97</v>
      </c>
      <c r="I131" s="222">
        <f t="shared" si="8"/>
        <v>0</v>
      </c>
      <c r="J131" s="223">
        <f t="shared" si="8"/>
        <v>0</v>
      </c>
      <c r="K131" s="44">
        <f t="shared" si="8"/>
        <v>0</v>
      </c>
      <c r="L131" s="222">
        <f t="shared" si="8"/>
        <v>0</v>
      </c>
    </row>
    <row r="132" spans="1:12" ht="26.25" hidden="1" customHeight="1">
      <c r="A132" s="55">
        <v>2</v>
      </c>
      <c r="B132" s="51">
        <v>6</v>
      </c>
      <c r="C132" s="52">
        <v>3</v>
      </c>
      <c r="D132" s="53">
        <v>1</v>
      </c>
      <c r="E132" s="51">
        <v>1</v>
      </c>
      <c r="F132" s="76"/>
      <c r="G132" s="53" t="s">
        <v>88</v>
      </c>
      <c r="H132" s="35">
        <v>98</v>
      </c>
      <c r="I132" s="222">
        <f t="shared" si="8"/>
        <v>0</v>
      </c>
      <c r="J132" s="223">
        <f t="shared" si="8"/>
        <v>0</v>
      </c>
      <c r="K132" s="44">
        <f t="shared" si="8"/>
        <v>0</v>
      </c>
      <c r="L132" s="222">
        <f t="shared" si="8"/>
        <v>0</v>
      </c>
    </row>
    <row r="133" spans="1:12" ht="27" hidden="1" customHeight="1">
      <c r="A133" s="55">
        <v>2</v>
      </c>
      <c r="B133" s="51">
        <v>6</v>
      </c>
      <c r="C133" s="52">
        <v>3</v>
      </c>
      <c r="D133" s="53">
        <v>1</v>
      </c>
      <c r="E133" s="51">
        <v>1</v>
      </c>
      <c r="F133" s="76">
        <v>1</v>
      </c>
      <c r="G133" s="53" t="s">
        <v>88</v>
      </c>
      <c r="H133" s="35">
        <v>99</v>
      </c>
      <c r="I133" s="219"/>
      <c r="J133" s="219"/>
      <c r="K133" s="219"/>
      <c r="L133" s="219"/>
    </row>
    <row r="134" spans="1:12" ht="26.25" hidden="1" customHeight="1">
      <c r="A134" s="66">
        <v>2</v>
      </c>
      <c r="B134" s="49">
        <v>6</v>
      </c>
      <c r="C134" s="47">
        <v>4</v>
      </c>
      <c r="D134" s="48"/>
      <c r="E134" s="49"/>
      <c r="F134" s="78"/>
      <c r="G134" s="48" t="s">
        <v>89</v>
      </c>
      <c r="H134" s="35">
        <v>100</v>
      </c>
      <c r="I134" s="226">
        <f t="shared" ref="I134:L136" si="9">I135</f>
        <v>0</v>
      </c>
      <c r="J134" s="225">
        <f t="shared" si="9"/>
        <v>0</v>
      </c>
      <c r="K134" s="224">
        <f t="shared" si="9"/>
        <v>0</v>
      </c>
      <c r="L134" s="226">
        <f t="shared" si="9"/>
        <v>0</v>
      </c>
    </row>
    <row r="135" spans="1:12" ht="27" hidden="1" customHeight="1">
      <c r="A135" s="55">
        <v>2</v>
      </c>
      <c r="B135" s="51">
        <v>6</v>
      </c>
      <c r="C135" s="52">
        <v>4</v>
      </c>
      <c r="D135" s="53">
        <v>1</v>
      </c>
      <c r="E135" s="51"/>
      <c r="F135" s="76"/>
      <c r="G135" s="53" t="s">
        <v>89</v>
      </c>
      <c r="H135" s="35">
        <v>101</v>
      </c>
      <c r="I135" s="222">
        <f t="shared" si="9"/>
        <v>0</v>
      </c>
      <c r="J135" s="223">
        <f t="shared" si="9"/>
        <v>0</v>
      </c>
      <c r="K135" s="44">
        <f t="shared" si="9"/>
        <v>0</v>
      </c>
      <c r="L135" s="222">
        <f t="shared" si="9"/>
        <v>0</v>
      </c>
    </row>
    <row r="136" spans="1:12" ht="27" hidden="1" customHeight="1">
      <c r="A136" s="55">
        <v>2</v>
      </c>
      <c r="B136" s="51">
        <v>6</v>
      </c>
      <c r="C136" s="52">
        <v>4</v>
      </c>
      <c r="D136" s="53">
        <v>1</v>
      </c>
      <c r="E136" s="51">
        <v>1</v>
      </c>
      <c r="F136" s="76"/>
      <c r="G136" s="53" t="s">
        <v>89</v>
      </c>
      <c r="H136" s="35">
        <v>102</v>
      </c>
      <c r="I136" s="222">
        <f t="shared" si="9"/>
        <v>0</v>
      </c>
      <c r="J136" s="223">
        <f t="shared" si="9"/>
        <v>0</v>
      </c>
      <c r="K136" s="44">
        <f t="shared" si="9"/>
        <v>0</v>
      </c>
      <c r="L136" s="222">
        <f t="shared" si="9"/>
        <v>0</v>
      </c>
    </row>
    <row r="137" spans="1:12" ht="27.75" hidden="1" customHeight="1">
      <c r="A137" s="55">
        <v>2</v>
      </c>
      <c r="B137" s="51">
        <v>6</v>
      </c>
      <c r="C137" s="52">
        <v>4</v>
      </c>
      <c r="D137" s="53">
        <v>1</v>
      </c>
      <c r="E137" s="51">
        <v>1</v>
      </c>
      <c r="F137" s="76">
        <v>1</v>
      </c>
      <c r="G137" s="53" t="s">
        <v>89</v>
      </c>
      <c r="H137" s="35">
        <v>103</v>
      </c>
      <c r="I137" s="219"/>
      <c r="J137" s="219"/>
      <c r="K137" s="219"/>
      <c r="L137" s="219"/>
    </row>
    <row r="138" spans="1:12" ht="27" hidden="1" customHeight="1">
      <c r="A138" s="60">
        <v>2</v>
      </c>
      <c r="B138" s="67">
        <v>6</v>
      </c>
      <c r="C138" s="68">
        <v>5</v>
      </c>
      <c r="D138" s="70"/>
      <c r="E138" s="67"/>
      <c r="F138" s="81"/>
      <c r="G138" s="70" t="s">
        <v>90</v>
      </c>
      <c r="H138" s="35">
        <v>104</v>
      </c>
      <c r="I138" s="229">
        <f t="shared" ref="I138:L140" si="10">I139</f>
        <v>0</v>
      </c>
      <c r="J138" s="239">
        <f t="shared" si="10"/>
        <v>0</v>
      </c>
      <c r="K138" s="227">
        <f t="shared" si="10"/>
        <v>0</v>
      </c>
      <c r="L138" s="229">
        <f t="shared" si="10"/>
        <v>0</v>
      </c>
    </row>
    <row r="139" spans="1:12" ht="29.25" hidden="1" customHeight="1">
      <c r="A139" s="55">
        <v>2</v>
      </c>
      <c r="B139" s="51">
        <v>6</v>
      </c>
      <c r="C139" s="52">
        <v>5</v>
      </c>
      <c r="D139" s="53">
        <v>1</v>
      </c>
      <c r="E139" s="51"/>
      <c r="F139" s="76"/>
      <c r="G139" s="70" t="s">
        <v>90</v>
      </c>
      <c r="H139" s="35">
        <v>105</v>
      </c>
      <c r="I139" s="222">
        <f t="shared" si="10"/>
        <v>0</v>
      </c>
      <c r="J139" s="223">
        <f t="shared" si="10"/>
        <v>0</v>
      </c>
      <c r="K139" s="44">
        <f t="shared" si="10"/>
        <v>0</v>
      </c>
      <c r="L139" s="222">
        <f t="shared" si="10"/>
        <v>0</v>
      </c>
    </row>
    <row r="140" spans="1:12" ht="25.5" hidden="1" customHeight="1">
      <c r="A140" s="55">
        <v>2</v>
      </c>
      <c r="B140" s="51">
        <v>6</v>
      </c>
      <c r="C140" s="52">
        <v>5</v>
      </c>
      <c r="D140" s="53">
        <v>1</v>
      </c>
      <c r="E140" s="51">
        <v>1</v>
      </c>
      <c r="F140" s="76"/>
      <c r="G140" s="70" t="s">
        <v>90</v>
      </c>
      <c r="H140" s="35">
        <v>106</v>
      </c>
      <c r="I140" s="222">
        <f t="shared" si="10"/>
        <v>0</v>
      </c>
      <c r="J140" s="223">
        <f t="shared" si="10"/>
        <v>0</v>
      </c>
      <c r="K140" s="44">
        <f t="shared" si="10"/>
        <v>0</v>
      </c>
      <c r="L140" s="222">
        <f t="shared" si="10"/>
        <v>0</v>
      </c>
    </row>
    <row r="141" spans="1:12" ht="27.75" hidden="1" customHeight="1">
      <c r="A141" s="51">
        <v>2</v>
      </c>
      <c r="B141" s="52">
        <v>6</v>
      </c>
      <c r="C141" s="51">
        <v>5</v>
      </c>
      <c r="D141" s="51">
        <v>1</v>
      </c>
      <c r="E141" s="53">
        <v>1</v>
      </c>
      <c r="F141" s="76">
        <v>1</v>
      </c>
      <c r="G141" s="51" t="s">
        <v>91</v>
      </c>
      <c r="H141" s="35">
        <v>107</v>
      </c>
      <c r="I141" s="219"/>
      <c r="J141" s="219"/>
      <c r="K141" s="219"/>
      <c r="L141" s="219"/>
    </row>
    <row r="142" spans="1:12" ht="27.75" hidden="1" customHeight="1">
      <c r="A142" s="55">
        <v>2</v>
      </c>
      <c r="B142" s="52">
        <v>6</v>
      </c>
      <c r="C142" s="51">
        <v>6</v>
      </c>
      <c r="D142" s="52"/>
      <c r="E142" s="53"/>
      <c r="F142" s="54"/>
      <c r="G142" s="82" t="s">
        <v>92</v>
      </c>
      <c r="H142" s="35">
        <v>108</v>
      </c>
      <c r="I142" s="44">
        <f t="shared" ref="I142:L144" si="11">I143</f>
        <v>0</v>
      </c>
      <c r="J142" s="222">
        <f t="shared" si="11"/>
        <v>0</v>
      </c>
      <c r="K142" s="222">
        <f t="shared" si="11"/>
        <v>0</v>
      </c>
      <c r="L142" s="222">
        <f t="shared" si="11"/>
        <v>0</v>
      </c>
    </row>
    <row r="143" spans="1:12" ht="27.75" hidden="1" customHeight="1">
      <c r="A143" s="55">
        <v>2</v>
      </c>
      <c r="B143" s="52">
        <v>6</v>
      </c>
      <c r="C143" s="51">
        <v>6</v>
      </c>
      <c r="D143" s="52">
        <v>1</v>
      </c>
      <c r="E143" s="53"/>
      <c r="F143" s="54"/>
      <c r="G143" s="82" t="s">
        <v>92</v>
      </c>
      <c r="H143" s="35">
        <v>109</v>
      </c>
      <c r="I143" s="222">
        <f t="shared" si="11"/>
        <v>0</v>
      </c>
      <c r="J143" s="222">
        <f t="shared" si="11"/>
        <v>0</v>
      </c>
      <c r="K143" s="222">
        <f t="shared" si="11"/>
        <v>0</v>
      </c>
      <c r="L143" s="222">
        <f t="shared" si="11"/>
        <v>0</v>
      </c>
    </row>
    <row r="144" spans="1:12" ht="27.75" hidden="1" customHeight="1">
      <c r="A144" s="55">
        <v>2</v>
      </c>
      <c r="B144" s="52">
        <v>6</v>
      </c>
      <c r="C144" s="51">
        <v>6</v>
      </c>
      <c r="D144" s="52">
        <v>1</v>
      </c>
      <c r="E144" s="53">
        <v>1</v>
      </c>
      <c r="F144" s="54"/>
      <c r="G144" s="82" t="s">
        <v>92</v>
      </c>
      <c r="H144" s="35">
        <v>110</v>
      </c>
      <c r="I144" s="222">
        <f t="shared" si="11"/>
        <v>0</v>
      </c>
      <c r="J144" s="222">
        <f t="shared" si="11"/>
        <v>0</v>
      </c>
      <c r="K144" s="222">
        <f t="shared" si="11"/>
        <v>0</v>
      </c>
      <c r="L144" s="222">
        <f t="shared" si="11"/>
        <v>0</v>
      </c>
    </row>
    <row r="145" spans="1:12" ht="27.75" hidden="1" customHeight="1">
      <c r="A145" s="55">
        <v>2</v>
      </c>
      <c r="B145" s="52">
        <v>6</v>
      </c>
      <c r="C145" s="51">
        <v>6</v>
      </c>
      <c r="D145" s="52">
        <v>1</v>
      </c>
      <c r="E145" s="53">
        <v>1</v>
      </c>
      <c r="F145" s="54">
        <v>1</v>
      </c>
      <c r="G145" s="83" t="s">
        <v>92</v>
      </c>
      <c r="H145" s="35">
        <v>111</v>
      </c>
      <c r="I145" s="219"/>
      <c r="J145" s="257"/>
      <c r="K145" s="219"/>
      <c r="L145" s="219"/>
    </row>
    <row r="146" spans="1:12" ht="28.5" customHeight="1">
      <c r="A146" s="75">
        <v>2</v>
      </c>
      <c r="B146" s="40">
        <v>7</v>
      </c>
      <c r="C146" s="40"/>
      <c r="D146" s="41"/>
      <c r="E146" s="41"/>
      <c r="F146" s="43"/>
      <c r="G146" s="252" t="s">
        <v>93</v>
      </c>
      <c r="H146" s="35">
        <v>112</v>
      </c>
      <c r="I146" s="44">
        <f>SUM(I147+I152+I160)</f>
        <v>2500</v>
      </c>
      <c r="J146" s="223">
        <f>SUM(J147+J152+J160)</f>
        <v>700</v>
      </c>
      <c r="K146" s="44">
        <f>SUM(K147+K152+K160)</f>
        <v>387.42</v>
      </c>
      <c r="L146" s="222">
        <f>SUM(L147+L152+L160)</f>
        <v>387.42</v>
      </c>
    </row>
    <row r="147" spans="1:12" ht="13.5" hidden="1" customHeight="1">
      <c r="A147" s="55">
        <v>2</v>
      </c>
      <c r="B147" s="51">
        <v>7</v>
      </c>
      <c r="C147" s="51">
        <v>1</v>
      </c>
      <c r="D147" s="52"/>
      <c r="E147" s="52"/>
      <c r="F147" s="54"/>
      <c r="G147" s="53" t="s">
        <v>94</v>
      </c>
      <c r="H147" s="35">
        <v>113</v>
      </c>
      <c r="I147" s="44">
        <f t="shared" ref="I147:L148" si="12">I148</f>
        <v>0</v>
      </c>
      <c r="J147" s="223">
        <f t="shared" si="12"/>
        <v>0</v>
      </c>
      <c r="K147" s="44">
        <f t="shared" si="12"/>
        <v>0</v>
      </c>
      <c r="L147" s="222">
        <f t="shared" si="12"/>
        <v>0</v>
      </c>
    </row>
    <row r="148" spans="1:12" ht="24" hidden="1" customHeight="1">
      <c r="A148" s="55">
        <v>2</v>
      </c>
      <c r="B148" s="51">
        <v>7</v>
      </c>
      <c r="C148" s="51">
        <v>1</v>
      </c>
      <c r="D148" s="52">
        <v>1</v>
      </c>
      <c r="E148" s="52"/>
      <c r="F148" s="54"/>
      <c r="G148" s="234" t="s">
        <v>94</v>
      </c>
      <c r="H148" s="35">
        <v>114</v>
      </c>
      <c r="I148" s="44">
        <f t="shared" si="12"/>
        <v>0</v>
      </c>
      <c r="J148" s="223">
        <f t="shared" si="12"/>
        <v>0</v>
      </c>
      <c r="K148" s="44">
        <f t="shared" si="12"/>
        <v>0</v>
      </c>
      <c r="L148" s="222">
        <f t="shared" si="12"/>
        <v>0</v>
      </c>
    </row>
    <row r="149" spans="1:12" ht="28.5" hidden="1" customHeight="1">
      <c r="A149" s="55">
        <v>2</v>
      </c>
      <c r="B149" s="51">
        <v>7</v>
      </c>
      <c r="C149" s="51">
        <v>1</v>
      </c>
      <c r="D149" s="52">
        <v>1</v>
      </c>
      <c r="E149" s="52">
        <v>1</v>
      </c>
      <c r="F149" s="54"/>
      <c r="G149" s="234" t="s">
        <v>94</v>
      </c>
      <c r="H149" s="35">
        <v>115</v>
      </c>
      <c r="I149" s="44">
        <f>SUM(I150:I151)</f>
        <v>0</v>
      </c>
      <c r="J149" s="223">
        <f>SUM(J150:J151)</f>
        <v>0</v>
      </c>
      <c r="K149" s="44">
        <f>SUM(K150:K151)</f>
        <v>0</v>
      </c>
      <c r="L149" s="222">
        <f>SUM(L150:L151)</f>
        <v>0</v>
      </c>
    </row>
    <row r="150" spans="1:12" ht="26.25" hidden="1" customHeight="1">
      <c r="A150" s="66">
        <v>2</v>
      </c>
      <c r="B150" s="49">
        <v>7</v>
      </c>
      <c r="C150" s="66">
        <v>1</v>
      </c>
      <c r="D150" s="51">
        <v>1</v>
      </c>
      <c r="E150" s="47">
        <v>1</v>
      </c>
      <c r="F150" s="50">
        <v>1</v>
      </c>
      <c r="G150" s="242" t="s">
        <v>95</v>
      </c>
      <c r="H150" s="35">
        <v>116</v>
      </c>
      <c r="I150" s="251"/>
      <c r="J150" s="251"/>
      <c r="K150" s="251"/>
      <c r="L150" s="251"/>
    </row>
    <row r="151" spans="1:12" ht="24" hidden="1" customHeight="1">
      <c r="A151" s="51">
        <v>2</v>
      </c>
      <c r="B151" s="51">
        <v>7</v>
      </c>
      <c r="C151" s="55">
        <v>1</v>
      </c>
      <c r="D151" s="51">
        <v>1</v>
      </c>
      <c r="E151" s="52">
        <v>1</v>
      </c>
      <c r="F151" s="54">
        <v>2</v>
      </c>
      <c r="G151" s="234" t="s">
        <v>96</v>
      </c>
      <c r="H151" s="35">
        <v>117</v>
      </c>
      <c r="I151" s="236"/>
      <c r="J151" s="236"/>
      <c r="K151" s="236"/>
      <c r="L151" s="236"/>
    </row>
    <row r="152" spans="1:12" ht="26.25" customHeight="1">
      <c r="A152" s="60">
        <v>2</v>
      </c>
      <c r="B152" s="61">
        <v>7</v>
      </c>
      <c r="C152" s="60">
        <v>2</v>
      </c>
      <c r="D152" s="61"/>
      <c r="E152" s="62"/>
      <c r="F152" s="64"/>
      <c r="G152" s="63" t="s">
        <v>312</v>
      </c>
      <c r="H152" s="35">
        <v>118</v>
      </c>
      <c r="I152" s="245">
        <f>I153+I157</f>
        <v>2500</v>
      </c>
      <c r="J152" s="245">
        <f>J153+J157</f>
        <v>700</v>
      </c>
      <c r="K152" s="245">
        <f>K153+K157</f>
        <v>387.42</v>
      </c>
      <c r="L152" s="245">
        <f>L153+L157</f>
        <v>387.42</v>
      </c>
    </row>
    <row r="153" spans="1:12" ht="26.25" customHeight="1">
      <c r="A153" s="55">
        <v>2</v>
      </c>
      <c r="B153" s="51">
        <v>7</v>
      </c>
      <c r="C153" s="55">
        <v>2</v>
      </c>
      <c r="D153" s="51">
        <v>1</v>
      </c>
      <c r="E153" s="52"/>
      <c r="F153" s="54"/>
      <c r="G153" s="234" t="s">
        <v>97</v>
      </c>
      <c r="H153" s="35">
        <v>119</v>
      </c>
      <c r="I153" s="44">
        <f>I154</f>
        <v>2500</v>
      </c>
      <c r="J153" s="223">
        <f>J154</f>
        <v>700</v>
      </c>
      <c r="K153" s="44">
        <f>K154</f>
        <v>387.42</v>
      </c>
      <c r="L153" s="222">
        <f>L154</f>
        <v>387.42</v>
      </c>
    </row>
    <row r="154" spans="1:12" ht="26.25" customHeight="1">
      <c r="A154" s="55">
        <v>2</v>
      </c>
      <c r="B154" s="51">
        <v>7</v>
      </c>
      <c r="C154" s="55">
        <v>2</v>
      </c>
      <c r="D154" s="51">
        <v>1</v>
      </c>
      <c r="E154" s="52">
        <v>1</v>
      </c>
      <c r="F154" s="54"/>
      <c r="G154" s="234" t="s">
        <v>97</v>
      </c>
      <c r="H154" s="35">
        <v>120</v>
      </c>
      <c r="I154" s="44">
        <f>SUM(I155:I156)</f>
        <v>2500</v>
      </c>
      <c r="J154" s="223">
        <f>SUM(J155:J156)</f>
        <v>700</v>
      </c>
      <c r="K154" s="44">
        <f>SUM(K155:K156)</f>
        <v>387.42</v>
      </c>
      <c r="L154" s="222">
        <f>SUM(L155:L156)</f>
        <v>387.42</v>
      </c>
    </row>
    <row r="155" spans="1:12" ht="23.25" hidden="1" customHeight="1">
      <c r="A155" s="55">
        <v>2</v>
      </c>
      <c r="B155" s="51">
        <v>7</v>
      </c>
      <c r="C155" s="55">
        <v>2</v>
      </c>
      <c r="D155" s="51">
        <v>1</v>
      </c>
      <c r="E155" s="52">
        <v>1</v>
      </c>
      <c r="F155" s="54">
        <v>1</v>
      </c>
      <c r="G155" s="234" t="s">
        <v>98</v>
      </c>
      <c r="H155" s="35">
        <v>121</v>
      </c>
      <c r="I155" s="236"/>
      <c r="J155" s="236"/>
      <c r="K155" s="236"/>
      <c r="L155" s="236"/>
    </row>
    <row r="156" spans="1:12" ht="18" customHeight="1">
      <c r="A156" s="55">
        <v>2</v>
      </c>
      <c r="B156" s="51">
        <v>7</v>
      </c>
      <c r="C156" s="55">
        <v>2</v>
      </c>
      <c r="D156" s="51">
        <v>1</v>
      </c>
      <c r="E156" s="52">
        <v>1</v>
      </c>
      <c r="F156" s="54">
        <v>2</v>
      </c>
      <c r="G156" s="234" t="s">
        <v>99</v>
      </c>
      <c r="H156" s="35">
        <v>122</v>
      </c>
      <c r="I156" s="236">
        <v>2500</v>
      </c>
      <c r="J156" s="236">
        <v>700</v>
      </c>
      <c r="K156" s="236">
        <v>387.42</v>
      </c>
      <c r="L156" s="236">
        <v>387.42</v>
      </c>
    </row>
    <row r="157" spans="1:12" ht="27.75" hidden="1" customHeight="1">
      <c r="A157" s="55">
        <v>2</v>
      </c>
      <c r="B157" s="51">
        <v>7</v>
      </c>
      <c r="C157" s="55">
        <v>2</v>
      </c>
      <c r="D157" s="51">
        <v>2</v>
      </c>
      <c r="E157" s="52"/>
      <c r="F157" s="54"/>
      <c r="G157" s="234" t="s">
        <v>100</v>
      </c>
      <c r="H157" s="35">
        <v>123</v>
      </c>
      <c r="I157" s="44">
        <f>I158</f>
        <v>0</v>
      </c>
      <c r="J157" s="44">
        <f>J158</f>
        <v>0</v>
      </c>
      <c r="K157" s="44">
        <f>K158</f>
        <v>0</v>
      </c>
      <c r="L157" s="44">
        <f>L158</f>
        <v>0</v>
      </c>
    </row>
    <row r="158" spans="1:12" ht="24.75" hidden="1" customHeight="1">
      <c r="A158" s="55">
        <v>2</v>
      </c>
      <c r="B158" s="51">
        <v>7</v>
      </c>
      <c r="C158" s="55">
        <v>2</v>
      </c>
      <c r="D158" s="51">
        <v>2</v>
      </c>
      <c r="E158" s="52">
        <v>1</v>
      </c>
      <c r="F158" s="54"/>
      <c r="G158" s="234" t="s">
        <v>100</v>
      </c>
      <c r="H158" s="35">
        <v>124</v>
      </c>
      <c r="I158" s="44">
        <f>SUM(I159)</f>
        <v>0</v>
      </c>
      <c r="J158" s="44">
        <f>SUM(J159)</f>
        <v>0</v>
      </c>
      <c r="K158" s="44">
        <f>SUM(K159)</f>
        <v>0</v>
      </c>
      <c r="L158" s="44">
        <f>SUM(L159)</f>
        <v>0</v>
      </c>
    </row>
    <row r="159" spans="1:12" ht="27" hidden="1" customHeight="1">
      <c r="A159" s="55">
        <v>2</v>
      </c>
      <c r="B159" s="51">
        <v>7</v>
      </c>
      <c r="C159" s="55">
        <v>2</v>
      </c>
      <c r="D159" s="51">
        <v>2</v>
      </c>
      <c r="E159" s="52">
        <v>1</v>
      </c>
      <c r="F159" s="54">
        <v>1</v>
      </c>
      <c r="G159" s="234" t="s">
        <v>100</v>
      </c>
      <c r="H159" s="35">
        <v>125</v>
      </c>
      <c r="I159" s="236"/>
      <c r="J159" s="236"/>
      <c r="K159" s="236"/>
      <c r="L159" s="236"/>
    </row>
    <row r="160" spans="1:12" ht="13.5" hidden="1" customHeight="1">
      <c r="A160" s="55">
        <v>2</v>
      </c>
      <c r="B160" s="51">
        <v>7</v>
      </c>
      <c r="C160" s="55">
        <v>3</v>
      </c>
      <c r="D160" s="51"/>
      <c r="E160" s="52"/>
      <c r="F160" s="54"/>
      <c r="G160" s="53" t="s">
        <v>101</v>
      </c>
      <c r="H160" s="35">
        <v>126</v>
      </c>
      <c r="I160" s="44">
        <f t="shared" ref="I160:L161" si="13">I161</f>
        <v>0</v>
      </c>
      <c r="J160" s="223">
        <f t="shared" si="13"/>
        <v>0</v>
      </c>
      <c r="K160" s="44">
        <f t="shared" si="13"/>
        <v>0</v>
      </c>
      <c r="L160" s="222">
        <f t="shared" si="13"/>
        <v>0</v>
      </c>
    </row>
    <row r="161" spans="1:12" ht="13.5" hidden="1" customHeight="1">
      <c r="A161" s="60">
        <v>2</v>
      </c>
      <c r="B161" s="67">
        <v>7</v>
      </c>
      <c r="C161" s="84">
        <v>3</v>
      </c>
      <c r="D161" s="67">
        <v>1</v>
      </c>
      <c r="E161" s="68"/>
      <c r="F161" s="69"/>
      <c r="G161" s="237" t="s">
        <v>101</v>
      </c>
      <c r="H161" s="35">
        <v>127</v>
      </c>
      <c r="I161" s="227">
        <f t="shared" si="13"/>
        <v>0</v>
      </c>
      <c r="J161" s="239">
        <f t="shared" si="13"/>
        <v>0</v>
      </c>
      <c r="K161" s="227">
        <f t="shared" si="13"/>
        <v>0</v>
      </c>
      <c r="L161" s="229">
        <f t="shared" si="13"/>
        <v>0</v>
      </c>
    </row>
    <row r="162" spans="1:12" ht="13.5" hidden="1" customHeight="1">
      <c r="A162" s="55">
        <v>2</v>
      </c>
      <c r="B162" s="51">
        <v>7</v>
      </c>
      <c r="C162" s="55">
        <v>3</v>
      </c>
      <c r="D162" s="51">
        <v>1</v>
      </c>
      <c r="E162" s="52">
        <v>1</v>
      </c>
      <c r="F162" s="54"/>
      <c r="G162" s="234" t="s">
        <v>101</v>
      </c>
      <c r="H162" s="35">
        <v>128</v>
      </c>
      <c r="I162" s="44">
        <f>SUM(I163:I165)</f>
        <v>0</v>
      </c>
      <c r="J162" s="44">
        <f>SUM(J163:J165)</f>
        <v>0</v>
      </c>
      <c r="K162" s="44">
        <f>SUM(K163:K165)</f>
        <v>0</v>
      </c>
      <c r="L162" s="44">
        <f>SUM(L163:L165)</f>
        <v>0</v>
      </c>
    </row>
    <row r="163" spans="1:12" ht="13.5" hidden="1" customHeight="1">
      <c r="A163" s="66">
        <v>2</v>
      </c>
      <c r="B163" s="49">
        <v>7</v>
      </c>
      <c r="C163" s="66">
        <v>3</v>
      </c>
      <c r="D163" s="49">
        <v>1</v>
      </c>
      <c r="E163" s="47">
        <v>1</v>
      </c>
      <c r="F163" s="50">
        <v>1</v>
      </c>
      <c r="G163" s="242" t="s">
        <v>102</v>
      </c>
      <c r="H163" s="35">
        <v>129</v>
      </c>
      <c r="I163" s="251"/>
      <c r="J163" s="251"/>
      <c r="K163" s="251"/>
      <c r="L163" s="251"/>
    </row>
    <row r="164" spans="1:12" ht="25.5" hidden="1" customHeight="1">
      <c r="A164" s="55">
        <v>2</v>
      </c>
      <c r="B164" s="51">
        <v>7</v>
      </c>
      <c r="C164" s="55">
        <v>3</v>
      </c>
      <c r="D164" s="51">
        <v>1</v>
      </c>
      <c r="E164" s="52">
        <v>1</v>
      </c>
      <c r="F164" s="54">
        <v>2</v>
      </c>
      <c r="G164" s="234" t="s">
        <v>103</v>
      </c>
      <c r="H164" s="35">
        <v>130</v>
      </c>
      <c r="I164" s="236"/>
      <c r="J164" s="219"/>
      <c r="K164" s="219"/>
      <c r="L164" s="219"/>
    </row>
    <row r="165" spans="1:12" ht="25.5" hidden="1" customHeight="1">
      <c r="A165" s="75">
        <v>2</v>
      </c>
      <c r="B165" s="75">
        <v>7</v>
      </c>
      <c r="C165" s="75">
        <v>3</v>
      </c>
      <c r="D165" s="59">
        <v>1</v>
      </c>
      <c r="E165" s="46">
        <v>1</v>
      </c>
      <c r="F165" s="85">
        <v>3</v>
      </c>
      <c r="G165" s="256" t="s">
        <v>311</v>
      </c>
      <c r="H165" s="35">
        <v>131</v>
      </c>
      <c r="I165" s="251"/>
      <c r="J165" s="255"/>
      <c r="K165" s="57"/>
      <c r="L165" s="57"/>
    </row>
    <row r="166" spans="1:12" ht="24" hidden="1" customHeight="1">
      <c r="A166" s="75">
        <v>2</v>
      </c>
      <c r="B166" s="75">
        <v>8</v>
      </c>
      <c r="C166" s="40"/>
      <c r="D166" s="59"/>
      <c r="E166" s="46"/>
      <c r="F166" s="85"/>
      <c r="G166" s="254" t="s">
        <v>104</v>
      </c>
      <c r="H166" s="35">
        <v>132</v>
      </c>
      <c r="I166" s="224">
        <f>I167</f>
        <v>0</v>
      </c>
      <c r="J166" s="225">
        <f>J167</f>
        <v>0</v>
      </c>
      <c r="K166" s="224">
        <f>K167</f>
        <v>0</v>
      </c>
      <c r="L166" s="226">
        <f>L167</f>
        <v>0</v>
      </c>
    </row>
    <row r="167" spans="1:12" ht="21.75" hidden="1" customHeight="1">
      <c r="A167" s="60">
        <v>2</v>
      </c>
      <c r="B167" s="60">
        <v>8</v>
      </c>
      <c r="C167" s="60">
        <v>1</v>
      </c>
      <c r="D167" s="61"/>
      <c r="E167" s="62"/>
      <c r="F167" s="64"/>
      <c r="G167" s="242" t="s">
        <v>104</v>
      </c>
      <c r="H167" s="35">
        <v>133</v>
      </c>
      <c r="I167" s="224">
        <f>I168+I173</f>
        <v>0</v>
      </c>
      <c r="J167" s="225">
        <f>J168+J173</f>
        <v>0</v>
      </c>
      <c r="K167" s="224">
        <f>K168+K173</f>
        <v>0</v>
      </c>
      <c r="L167" s="226">
        <f>L168+L173</f>
        <v>0</v>
      </c>
    </row>
    <row r="168" spans="1:12" ht="14.25" hidden="1" customHeight="1">
      <c r="A168" s="55">
        <v>2</v>
      </c>
      <c r="B168" s="51">
        <v>8</v>
      </c>
      <c r="C168" s="53">
        <v>1</v>
      </c>
      <c r="D168" s="51">
        <v>1</v>
      </c>
      <c r="E168" s="52"/>
      <c r="F168" s="54"/>
      <c r="G168" s="234" t="s">
        <v>310</v>
      </c>
      <c r="H168" s="35">
        <v>134</v>
      </c>
      <c r="I168" s="44">
        <f>I169</f>
        <v>0</v>
      </c>
      <c r="J168" s="223">
        <f>J169</f>
        <v>0</v>
      </c>
      <c r="K168" s="44">
        <f>K169</f>
        <v>0</v>
      </c>
      <c r="L168" s="222">
        <f>L169</f>
        <v>0</v>
      </c>
    </row>
    <row r="169" spans="1:12" ht="15.75" hidden="1" customHeight="1">
      <c r="A169" s="55">
        <v>2</v>
      </c>
      <c r="B169" s="51">
        <v>8</v>
      </c>
      <c r="C169" s="48">
        <v>1</v>
      </c>
      <c r="D169" s="49">
        <v>1</v>
      </c>
      <c r="E169" s="47">
        <v>1</v>
      </c>
      <c r="F169" s="50"/>
      <c r="G169" s="234" t="s">
        <v>310</v>
      </c>
      <c r="H169" s="35">
        <v>135</v>
      </c>
      <c r="I169" s="224">
        <f>SUM(I170:I172)</f>
        <v>0</v>
      </c>
      <c r="J169" s="224">
        <f>SUM(J170:J172)</f>
        <v>0</v>
      </c>
      <c r="K169" s="224">
        <f>SUM(K170:K172)</f>
        <v>0</v>
      </c>
      <c r="L169" s="224">
        <f>SUM(L170:L172)</f>
        <v>0</v>
      </c>
    </row>
    <row r="170" spans="1:12" ht="23.25" hidden="1" customHeight="1">
      <c r="A170" s="51">
        <v>2</v>
      </c>
      <c r="B170" s="49">
        <v>8</v>
      </c>
      <c r="C170" s="53">
        <v>1</v>
      </c>
      <c r="D170" s="51">
        <v>1</v>
      </c>
      <c r="E170" s="52">
        <v>1</v>
      </c>
      <c r="F170" s="54">
        <v>1</v>
      </c>
      <c r="G170" s="234" t="s">
        <v>106</v>
      </c>
      <c r="H170" s="35">
        <v>136</v>
      </c>
      <c r="I170" s="236"/>
      <c r="J170" s="236"/>
      <c r="K170" s="236"/>
      <c r="L170" s="236"/>
    </row>
    <row r="171" spans="1:12" ht="17.25" hidden="1" customHeight="1">
      <c r="A171" s="60">
        <v>2</v>
      </c>
      <c r="B171" s="67">
        <v>8</v>
      </c>
      <c r="C171" s="70">
        <v>1</v>
      </c>
      <c r="D171" s="67">
        <v>1</v>
      </c>
      <c r="E171" s="68">
        <v>1</v>
      </c>
      <c r="F171" s="69">
        <v>2</v>
      </c>
      <c r="G171" s="237" t="s">
        <v>309</v>
      </c>
      <c r="H171" s="35">
        <v>137</v>
      </c>
      <c r="I171" s="238"/>
      <c r="J171" s="238"/>
      <c r="K171" s="238"/>
      <c r="L171" s="238"/>
    </row>
    <row r="172" spans="1:12" ht="13.5" hidden="1" customHeight="1">
      <c r="A172" s="60">
        <v>2</v>
      </c>
      <c r="B172" s="67">
        <v>8</v>
      </c>
      <c r="C172" s="70">
        <v>1</v>
      </c>
      <c r="D172" s="67">
        <v>1</v>
      </c>
      <c r="E172" s="68">
        <v>1</v>
      </c>
      <c r="F172" s="69">
        <v>3</v>
      </c>
      <c r="G172" s="237" t="s">
        <v>107</v>
      </c>
      <c r="H172" s="35">
        <v>138</v>
      </c>
      <c r="I172" s="238"/>
      <c r="J172" s="253"/>
      <c r="K172" s="238"/>
      <c r="L172" s="230"/>
    </row>
    <row r="173" spans="1:12" ht="23.25" hidden="1" customHeight="1">
      <c r="A173" s="55">
        <v>2</v>
      </c>
      <c r="B173" s="51">
        <v>8</v>
      </c>
      <c r="C173" s="53">
        <v>1</v>
      </c>
      <c r="D173" s="51">
        <v>2</v>
      </c>
      <c r="E173" s="52"/>
      <c r="F173" s="54"/>
      <c r="G173" s="234" t="s">
        <v>108</v>
      </c>
      <c r="H173" s="35">
        <v>139</v>
      </c>
      <c r="I173" s="44">
        <f t="shared" ref="I173:L174" si="14">I174</f>
        <v>0</v>
      </c>
      <c r="J173" s="223">
        <f t="shared" si="14"/>
        <v>0</v>
      </c>
      <c r="K173" s="44">
        <f t="shared" si="14"/>
        <v>0</v>
      </c>
      <c r="L173" s="222">
        <f t="shared" si="14"/>
        <v>0</v>
      </c>
    </row>
    <row r="174" spans="1:12" ht="13.5" hidden="1" customHeight="1">
      <c r="A174" s="55">
        <v>2</v>
      </c>
      <c r="B174" s="51">
        <v>8</v>
      </c>
      <c r="C174" s="53">
        <v>1</v>
      </c>
      <c r="D174" s="51">
        <v>2</v>
      </c>
      <c r="E174" s="52">
        <v>1</v>
      </c>
      <c r="F174" s="54"/>
      <c r="G174" s="53" t="s">
        <v>108</v>
      </c>
      <c r="H174" s="35">
        <v>140</v>
      </c>
      <c r="I174" s="44">
        <f t="shared" si="14"/>
        <v>0</v>
      </c>
      <c r="J174" s="223">
        <f t="shared" si="14"/>
        <v>0</v>
      </c>
      <c r="K174" s="44">
        <f t="shared" si="14"/>
        <v>0</v>
      </c>
      <c r="L174" s="222">
        <f t="shared" si="14"/>
        <v>0</v>
      </c>
    </row>
    <row r="175" spans="1:12" ht="13.5" hidden="1" customHeight="1">
      <c r="A175" s="60">
        <v>2</v>
      </c>
      <c r="B175" s="61">
        <v>8</v>
      </c>
      <c r="C175" s="63">
        <v>1</v>
      </c>
      <c r="D175" s="61">
        <v>2</v>
      </c>
      <c r="E175" s="62">
        <v>1</v>
      </c>
      <c r="F175" s="64">
        <v>1</v>
      </c>
      <c r="G175" s="53" t="s">
        <v>108</v>
      </c>
      <c r="H175" s="35">
        <v>141</v>
      </c>
      <c r="I175" s="220"/>
      <c r="J175" s="219"/>
      <c r="K175" s="219"/>
      <c r="L175" s="219"/>
    </row>
    <row r="176" spans="1:12" ht="91.5" hidden="1" customHeight="1">
      <c r="A176" s="75">
        <v>2</v>
      </c>
      <c r="B176" s="40">
        <v>9</v>
      </c>
      <c r="C176" s="42"/>
      <c r="D176" s="40"/>
      <c r="E176" s="41"/>
      <c r="F176" s="43"/>
      <c r="G176" s="252" t="s">
        <v>308</v>
      </c>
      <c r="H176" s="35">
        <v>142</v>
      </c>
      <c r="I176" s="44">
        <f>I177+I181</f>
        <v>0</v>
      </c>
      <c r="J176" s="223">
        <f>J177+J181</f>
        <v>0</v>
      </c>
      <c r="K176" s="44">
        <f>K177+K181</f>
        <v>0</v>
      </c>
      <c r="L176" s="222">
        <f>L177+L181</f>
        <v>0</v>
      </c>
    </row>
    <row r="177" spans="1:12" s="63" customFormat="1" ht="39" hidden="1" customHeight="1">
      <c r="A177" s="55">
        <v>2</v>
      </c>
      <c r="B177" s="51">
        <v>9</v>
      </c>
      <c r="C177" s="53">
        <v>1</v>
      </c>
      <c r="D177" s="51"/>
      <c r="E177" s="52"/>
      <c r="F177" s="54"/>
      <c r="G177" s="53" t="s">
        <v>109</v>
      </c>
      <c r="H177" s="35">
        <v>143</v>
      </c>
      <c r="I177" s="44">
        <f t="shared" ref="I177:L179" si="15">I178</f>
        <v>0</v>
      </c>
      <c r="J177" s="223">
        <f t="shared" si="15"/>
        <v>0</v>
      </c>
      <c r="K177" s="44">
        <f t="shared" si="15"/>
        <v>0</v>
      </c>
      <c r="L177" s="222">
        <f t="shared" si="15"/>
        <v>0</v>
      </c>
    </row>
    <row r="178" spans="1:12" ht="42.75" hidden="1" customHeight="1">
      <c r="A178" s="66">
        <v>2</v>
      </c>
      <c r="B178" s="49">
        <v>9</v>
      </c>
      <c r="C178" s="48">
        <v>1</v>
      </c>
      <c r="D178" s="49">
        <v>1</v>
      </c>
      <c r="E178" s="47"/>
      <c r="F178" s="50"/>
      <c r="G178" s="53" t="s">
        <v>109</v>
      </c>
      <c r="H178" s="35">
        <v>144</v>
      </c>
      <c r="I178" s="224">
        <f t="shared" si="15"/>
        <v>0</v>
      </c>
      <c r="J178" s="225">
        <f t="shared" si="15"/>
        <v>0</v>
      </c>
      <c r="K178" s="224">
        <f t="shared" si="15"/>
        <v>0</v>
      </c>
      <c r="L178" s="226">
        <f t="shared" si="15"/>
        <v>0</v>
      </c>
    </row>
    <row r="179" spans="1:12" ht="38.25" hidden="1" customHeight="1">
      <c r="A179" s="55">
        <v>2</v>
      </c>
      <c r="B179" s="51">
        <v>9</v>
      </c>
      <c r="C179" s="55">
        <v>1</v>
      </c>
      <c r="D179" s="51">
        <v>1</v>
      </c>
      <c r="E179" s="52">
        <v>1</v>
      </c>
      <c r="F179" s="54"/>
      <c r="G179" s="53" t="s">
        <v>109</v>
      </c>
      <c r="H179" s="35">
        <v>145</v>
      </c>
      <c r="I179" s="44">
        <f t="shared" si="15"/>
        <v>0</v>
      </c>
      <c r="J179" s="223">
        <f t="shared" si="15"/>
        <v>0</v>
      </c>
      <c r="K179" s="44">
        <f t="shared" si="15"/>
        <v>0</v>
      </c>
      <c r="L179" s="222">
        <f t="shared" si="15"/>
        <v>0</v>
      </c>
    </row>
    <row r="180" spans="1:12" ht="38.25" hidden="1" customHeight="1">
      <c r="A180" s="66">
        <v>2</v>
      </c>
      <c r="B180" s="49">
        <v>9</v>
      </c>
      <c r="C180" s="49">
        <v>1</v>
      </c>
      <c r="D180" s="49">
        <v>1</v>
      </c>
      <c r="E180" s="47">
        <v>1</v>
      </c>
      <c r="F180" s="50">
        <v>1</v>
      </c>
      <c r="G180" s="53" t="s">
        <v>109</v>
      </c>
      <c r="H180" s="35">
        <v>146</v>
      </c>
      <c r="I180" s="251"/>
      <c r="J180" s="251"/>
      <c r="K180" s="251"/>
      <c r="L180" s="251"/>
    </row>
    <row r="181" spans="1:12" ht="89.25" hidden="1" customHeight="1">
      <c r="A181" s="55">
        <v>2</v>
      </c>
      <c r="B181" s="51">
        <v>9</v>
      </c>
      <c r="C181" s="51">
        <v>2</v>
      </c>
      <c r="D181" s="51"/>
      <c r="E181" s="52"/>
      <c r="F181" s="54"/>
      <c r="G181" s="234" t="s">
        <v>307</v>
      </c>
      <c r="H181" s="35">
        <v>147</v>
      </c>
      <c r="I181" s="44">
        <f>SUM(I182+I187)</f>
        <v>0</v>
      </c>
      <c r="J181" s="44">
        <f>SUM(J182+J187)</f>
        <v>0</v>
      </c>
      <c r="K181" s="44">
        <f>SUM(K182+K187)</f>
        <v>0</v>
      </c>
      <c r="L181" s="44">
        <f>SUM(L182+L187)</f>
        <v>0</v>
      </c>
    </row>
    <row r="182" spans="1:12" ht="105" hidden="1" customHeight="1">
      <c r="A182" s="55">
        <v>2</v>
      </c>
      <c r="B182" s="51">
        <v>9</v>
      </c>
      <c r="C182" s="51">
        <v>2</v>
      </c>
      <c r="D182" s="49">
        <v>1</v>
      </c>
      <c r="E182" s="47"/>
      <c r="F182" s="50"/>
      <c r="G182" s="242" t="s">
        <v>306</v>
      </c>
      <c r="H182" s="35">
        <v>148</v>
      </c>
      <c r="I182" s="224">
        <f>I183</f>
        <v>0</v>
      </c>
      <c r="J182" s="225">
        <f>J183</f>
        <v>0</v>
      </c>
      <c r="K182" s="224">
        <f>K183</f>
        <v>0</v>
      </c>
      <c r="L182" s="226">
        <f>L183</f>
        <v>0</v>
      </c>
    </row>
    <row r="183" spans="1:12" ht="105.75" hidden="1" customHeight="1">
      <c r="A183" s="66">
        <v>2</v>
      </c>
      <c r="B183" s="49">
        <v>9</v>
      </c>
      <c r="C183" s="49">
        <v>2</v>
      </c>
      <c r="D183" s="51">
        <v>1</v>
      </c>
      <c r="E183" s="52">
        <v>1</v>
      </c>
      <c r="F183" s="54"/>
      <c r="G183" s="48" t="s">
        <v>305</v>
      </c>
      <c r="H183" s="35">
        <v>149</v>
      </c>
      <c r="I183" s="44">
        <f>SUM(I184:I186)</f>
        <v>0</v>
      </c>
      <c r="J183" s="223">
        <f>SUM(J184:J186)</f>
        <v>0</v>
      </c>
      <c r="K183" s="44">
        <f>SUM(K184:K186)</f>
        <v>0</v>
      </c>
      <c r="L183" s="222">
        <f>SUM(L184:L186)</f>
        <v>0</v>
      </c>
    </row>
    <row r="184" spans="1:12" ht="115.5" hidden="1" customHeight="1">
      <c r="A184" s="60">
        <v>2</v>
      </c>
      <c r="B184" s="67">
        <v>9</v>
      </c>
      <c r="C184" s="67">
        <v>2</v>
      </c>
      <c r="D184" s="67">
        <v>1</v>
      </c>
      <c r="E184" s="68">
        <v>1</v>
      </c>
      <c r="F184" s="69">
        <v>1</v>
      </c>
      <c r="G184" s="48" t="s">
        <v>304</v>
      </c>
      <c r="H184" s="35">
        <v>150</v>
      </c>
      <c r="I184" s="238"/>
      <c r="J184" s="57"/>
      <c r="K184" s="57"/>
      <c r="L184" s="57"/>
    </row>
    <row r="185" spans="1:12" ht="117.75" hidden="1" customHeight="1">
      <c r="A185" s="55">
        <v>2</v>
      </c>
      <c r="B185" s="51">
        <v>9</v>
      </c>
      <c r="C185" s="51">
        <v>2</v>
      </c>
      <c r="D185" s="51">
        <v>1</v>
      </c>
      <c r="E185" s="52">
        <v>1</v>
      </c>
      <c r="F185" s="54">
        <v>2</v>
      </c>
      <c r="G185" s="48" t="s">
        <v>303</v>
      </c>
      <c r="H185" s="35">
        <v>151</v>
      </c>
      <c r="I185" s="238"/>
      <c r="J185" s="221"/>
      <c r="K185" s="221"/>
      <c r="L185" s="221"/>
    </row>
    <row r="186" spans="1:12" ht="114.75" hidden="1" customHeight="1">
      <c r="A186" s="55">
        <v>2</v>
      </c>
      <c r="B186" s="51">
        <v>9</v>
      </c>
      <c r="C186" s="51">
        <v>2</v>
      </c>
      <c r="D186" s="51">
        <v>1</v>
      </c>
      <c r="E186" s="52">
        <v>1</v>
      </c>
      <c r="F186" s="54">
        <v>3</v>
      </c>
      <c r="G186" s="48" t="s">
        <v>302</v>
      </c>
      <c r="H186" s="35">
        <v>152</v>
      </c>
      <c r="I186" s="236"/>
      <c r="J186" s="236"/>
      <c r="K186" s="236"/>
      <c r="L186" s="236"/>
    </row>
    <row r="187" spans="1:12" ht="90" hidden="1" customHeight="1">
      <c r="A187" s="86">
        <v>2</v>
      </c>
      <c r="B187" s="86">
        <v>9</v>
      </c>
      <c r="C187" s="86">
        <v>2</v>
      </c>
      <c r="D187" s="86">
        <v>2</v>
      </c>
      <c r="E187" s="86"/>
      <c r="F187" s="86"/>
      <c r="G187" s="234" t="s">
        <v>301</v>
      </c>
      <c r="H187" s="35">
        <v>153</v>
      </c>
      <c r="I187" s="44">
        <f>I188</f>
        <v>0</v>
      </c>
      <c r="J187" s="223">
        <f>J188</f>
        <v>0</v>
      </c>
      <c r="K187" s="44">
        <f>K188</f>
        <v>0</v>
      </c>
      <c r="L187" s="222">
        <f>L188</f>
        <v>0</v>
      </c>
    </row>
    <row r="188" spans="1:12" ht="91.5" hidden="1" customHeight="1">
      <c r="A188" s="55">
        <v>2</v>
      </c>
      <c r="B188" s="51">
        <v>9</v>
      </c>
      <c r="C188" s="51">
        <v>2</v>
      </c>
      <c r="D188" s="51">
        <v>2</v>
      </c>
      <c r="E188" s="52">
        <v>1</v>
      </c>
      <c r="F188" s="54"/>
      <c r="G188" s="48" t="s">
        <v>300</v>
      </c>
      <c r="H188" s="35">
        <v>154</v>
      </c>
      <c r="I188" s="224">
        <f>SUM(I189:I191)</f>
        <v>0</v>
      </c>
      <c r="J188" s="224">
        <f>SUM(J189:J191)</f>
        <v>0</v>
      </c>
      <c r="K188" s="224">
        <f>SUM(K189:K191)</f>
        <v>0</v>
      </c>
      <c r="L188" s="224">
        <f>SUM(L189:L191)</f>
        <v>0</v>
      </c>
    </row>
    <row r="189" spans="1:12" ht="114" hidden="1" customHeight="1">
      <c r="A189" s="55">
        <v>2</v>
      </c>
      <c r="B189" s="51">
        <v>9</v>
      </c>
      <c r="C189" s="51">
        <v>2</v>
      </c>
      <c r="D189" s="51">
        <v>2</v>
      </c>
      <c r="E189" s="51">
        <v>1</v>
      </c>
      <c r="F189" s="54">
        <v>1</v>
      </c>
      <c r="G189" s="87" t="s">
        <v>299</v>
      </c>
      <c r="H189" s="35">
        <v>155</v>
      </c>
      <c r="I189" s="236"/>
      <c r="J189" s="57"/>
      <c r="K189" s="57"/>
      <c r="L189" s="57"/>
    </row>
    <row r="190" spans="1:12" ht="103.5" hidden="1" customHeight="1">
      <c r="A190" s="61">
        <v>2</v>
      </c>
      <c r="B190" s="63">
        <v>9</v>
      </c>
      <c r="C190" s="61">
        <v>2</v>
      </c>
      <c r="D190" s="62">
        <v>2</v>
      </c>
      <c r="E190" s="62">
        <v>1</v>
      </c>
      <c r="F190" s="64">
        <v>2</v>
      </c>
      <c r="G190" s="63" t="s">
        <v>298</v>
      </c>
      <c r="H190" s="35">
        <v>156</v>
      </c>
      <c r="I190" s="236"/>
      <c r="J190" s="219"/>
      <c r="K190" s="219"/>
      <c r="L190" s="219"/>
    </row>
    <row r="191" spans="1:12" ht="105.75" hidden="1" customHeight="1">
      <c r="A191" s="51">
        <v>2</v>
      </c>
      <c r="B191" s="70">
        <v>9</v>
      </c>
      <c r="C191" s="67">
        <v>2</v>
      </c>
      <c r="D191" s="68">
        <v>2</v>
      </c>
      <c r="E191" s="68">
        <v>1</v>
      </c>
      <c r="F191" s="69">
        <v>3</v>
      </c>
      <c r="G191" s="70" t="s">
        <v>297</v>
      </c>
      <c r="H191" s="35">
        <v>157</v>
      </c>
      <c r="I191" s="236"/>
      <c r="J191" s="221"/>
      <c r="K191" s="221"/>
      <c r="L191" s="221"/>
    </row>
    <row r="192" spans="1:12" ht="76.5" hidden="1" customHeight="1">
      <c r="A192" s="40">
        <v>3</v>
      </c>
      <c r="B192" s="42"/>
      <c r="C192" s="40"/>
      <c r="D192" s="41"/>
      <c r="E192" s="41"/>
      <c r="F192" s="43"/>
      <c r="G192" s="80" t="s">
        <v>110</v>
      </c>
      <c r="H192" s="35">
        <v>158</v>
      </c>
      <c r="I192" s="222">
        <f>SUM(I193+I246+I311)</f>
        <v>0</v>
      </c>
      <c r="J192" s="223">
        <f>SUM(J193+J246+J311)</f>
        <v>0</v>
      </c>
      <c r="K192" s="44">
        <f>SUM(K193+K246+K311)</f>
        <v>0</v>
      </c>
      <c r="L192" s="222">
        <f>SUM(L193+L246+L311)</f>
        <v>0</v>
      </c>
    </row>
    <row r="193" spans="1:12" ht="34.5" hidden="1" customHeight="1">
      <c r="A193" s="75">
        <v>3</v>
      </c>
      <c r="B193" s="40">
        <v>1</v>
      </c>
      <c r="C193" s="59"/>
      <c r="D193" s="46"/>
      <c r="E193" s="46"/>
      <c r="F193" s="85"/>
      <c r="G193" s="250" t="s">
        <v>111</v>
      </c>
      <c r="H193" s="35">
        <v>159</v>
      </c>
      <c r="I193" s="222">
        <f>SUM(I194+I217+I224+I236+I240)</f>
        <v>0</v>
      </c>
      <c r="J193" s="226">
        <f>SUM(J194+J217+J224+J236+J240)</f>
        <v>0</v>
      </c>
      <c r="K193" s="226">
        <f>SUM(K194+K217+K224+K236+K240)</f>
        <v>0</v>
      </c>
      <c r="L193" s="226">
        <f>SUM(L194+L217+L224+L236+L240)</f>
        <v>0</v>
      </c>
    </row>
    <row r="194" spans="1:12" ht="30.75" hidden="1" customHeight="1">
      <c r="A194" s="49">
        <v>3</v>
      </c>
      <c r="B194" s="48">
        <v>1</v>
      </c>
      <c r="C194" s="49">
        <v>1</v>
      </c>
      <c r="D194" s="47"/>
      <c r="E194" s="47"/>
      <c r="F194" s="88"/>
      <c r="G194" s="249" t="s">
        <v>112</v>
      </c>
      <c r="H194" s="35">
        <v>160</v>
      </c>
      <c r="I194" s="226">
        <f>SUM(I195+I198+I203+I209+I214)</f>
        <v>0</v>
      </c>
      <c r="J194" s="223">
        <f>SUM(J195+J198+J203+J209+J214)</f>
        <v>0</v>
      </c>
      <c r="K194" s="44">
        <f>SUM(K195+K198+K203+K209+K214)</f>
        <v>0</v>
      </c>
      <c r="L194" s="222">
        <f>SUM(L195+L198+L203+L209+L214)</f>
        <v>0</v>
      </c>
    </row>
    <row r="195" spans="1:12" ht="33" hidden="1" customHeight="1">
      <c r="A195" s="51">
        <v>3</v>
      </c>
      <c r="B195" s="53">
        <v>1</v>
      </c>
      <c r="C195" s="51">
        <v>1</v>
      </c>
      <c r="D195" s="52">
        <v>1</v>
      </c>
      <c r="E195" s="52"/>
      <c r="F195" s="89"/>
      <c r="G195" s="55" t="s">
        <v>113</v>
      </c>
      <c r="H195" s="35">
        <v>161</v>
      </c>
      <c r="I195" s="222">
        <f t="shared" ref="I195:L196" si="16">I196</f>
        <v>0</v>
      </c>
      <c r="J195" s="225">
        <f t="shared" si="16"/>
        <v>0</v>
      </c>
      <c r="K195" s="224">
        <f t="shared" si="16"/>
        <v>0</v>
      </c>
      <c r="L195" s="226">
        <f t="shared" si="16"/>
        <v>0</v>
      </c>
    </row>
    <row r="196" spans="1:12" ht="24" hidden="1" customHeight="1">
      <c r="A196" s="51">
        <v>3</v>
      </c>
      <c r="B196" s="53">
        <v>1</v>
      </c>
      <c r="C196" s="51">
        <v>1</v>
      </c>
      <c r="D196" s="52">
        <v>1</v>
      </c>
      <c r="E196" s="52">
        <v>1</v>
      </c>
      <c r="F196" s="76"/>
      <c r="G196" s="55" t="s">
        <v>113</v>
      </c>
      <c r="H196" s="35">
        <v>162</v>
      </c>
      <c r="I196" s="226">
        <f t="shared" si="16"/>
        <v>0</v>
      </c>
      <c r="J196" s="222">
        <f t="shared" si="16"/>
        <v>0</v>
      </c>
      <c r="K196" s="222">
        <f t="shared" si="16"/>
        <v>0</v>
      </c>
      <c r="L196" s="222">
        <f t="shared" si="16"/>
        <v>0</v>
      </c>
    </row>
    <row r="197" spans="1:12" ht="31.5" hidden="1" customHeight="1">
      <c r="A197" s="51">
        <v>3</v>
      </c>
      <c r="B197" s="53">
        <v>1</v>
      </c>
      <c r="C197" s="51">
        <v>1</v>
      </c>
      <c r="D197" s="52">
        <v>1</v>
      </c>
      <c r="E197" s="52">
        <v>1</v>
      </c>
      <c r="F197" s="76">
        <v>1</v>
      </c>
      <c r="G197" s="55" t="s">
        <v>113</v>
      </c>
      <c r="H197" s="35">
        <v>163</v>
      </c>
      <c r="I197" s="219"/>
      <c r="J197" s="219"/>
      <c r="K197" s="219"/>
      <c r="L197" s="219"/>
    </row>
    <row r="198" spans="1:12" ht="27.75" hidden="1" customHeight="1">
      <c r="A198" s="49">
        <v>3</v>
      </c>
      <c r="B198" s="47">
        <v>1</v>
      </c>
      <c r="C198" s="47">
        <v>1</v>
      </c>
      <c r="D198" s="47">
        <v>2</v>
      </c>
      <c r="E198" s="47"/>
      <c r="F198" s="50"/>
      <c r="G198" s="48" t="s">
        <v>114</v>
      </c>
      <c r="H198" s="35">
        <v>164</v>
      </c>
      <c r="I198" s="226">
        <f>I199</f>
        <v>0</v>
      </c>
      <c r="J198" s="225">
        <f>J199</f>
        <v>0</v>
      </c>
      <c r="K198" s="224">
        <f>K199</f>
        <v>0</v>
      </c>
      <c r="L198" s="226">
        <f>L199</f>
        <v>0</v>
      </c>
    </row>
    <row r="199" spans="1:12" ht="27.75" hidden="1" customHeight="1">
      <c r="A199" s="51">
        <v>3</v>
      </c>
      <c r="B199" s="52">
        <v>1</v>
      </c>
      <c r="C199" s="52">
        <v>1</v>
      </c>
      <c r="D199" s="52">
        <v>2</v>
      </c>
      <c r="E199" s="52">
        <v>1</v>
      </c>
      <c r="F199" s="54"/>
      <c r="G199" s="48" t="s">
        <v>114</v>
      </c>
      <c r="H199" s="35">
        <v>165</v>
      </c>
      <c r="I199" s="222">
        <f>SUM(I200:I202)</f>
        <v>0</v>
      </c>
      <c r="J199" s="223">
        <f>SUM(J200:J202)</f>
        <v>0</v>
      </c>
      <c r="K199" s="44">
        <f>SUM(K200:K202)</f>
        <v>0</v>
      </c>
      <c r="L199" s="222">
        <f>SUM(L200:L202)</f>
        <v>0</v>
      </c>
    </row>
    <row r="200" spans="1:12" ht="27" hidden="1" customHeight="1">
      <c r="A200" s="49">
        <v>3</v>
      </c>
      <c r="B200" s="47">
        <v>1</v>
      </c>
      <c r="C200" s="47">
        <v>1</v>
      </c>
      <c r="D200" s="47">
        <v>2</v>
      </c>
      <c r="E200" s="47">
        <v>1</v>
      </c>
      <c r="F200" s="50">
        <v>1</v>
      </c>
      <c r="G200" s="48" t="s">
        <v>115</v>
      </c>
      <c r="H200" s="35">
        <v>166</v>
      </c>
      <c r="I200" s="57"/>
      <c r="J200" s="57"/>
      <c r="K200" s="57"/>
      <c r="L200" s="221"/>
    </row>
    <row r="201" spans="1:12" ht="27" hidden="1" customHeight="1">
      <c r="A201" s="51">
        <v>3</v>
      </c>
      <c r="B201" s="52">
        <v>1</v>
      </c>
      <c r="C201" s="52">
        <v>1</v>
      </c>
      <c r="D201" s="52">
        <v>2</v>
      </c>
      <c r="E201" s="52">
        <v>1</v>
      </c>
      <c r="F201" s="54">
        <v>2</v>
      </c>
      <c r="G201" s="53" t="s">
        <v>116</v>
      </c>
      <c r="H201" s="35">
        <v>167</v>
      </c>
      <c r="I201" s="57"/>
      <c r="J201" s="219"/>
      <c r="K201" s="219"/>
      <c r="L201" s="219"/>
    </row>
    <row r="202" spans="1:12" ht="26.25" hidden="1" customHeight="1">
      <c r="A202" s="49">
        <v>3</v>
      </c>
      <c r="B202" s="47">
        <v>1</v>
      </c>
      <c r="C202" s="47">
        <v>1</v>
      </c>
      <c r="D202" s="47">
        <v>2</v>
      </c>
      <c r="E202" s="47">
        <v>1</v>
      </c>
      <c r="F202" s="50">
        <v>3</v>
      </c>
      <c r="G202" s="48" t="s">
        <v>117</v>
      </c>
      <c r="H202" s="35">
        <v>168</v>
      </c>
      <c r="I202" s="57"/>
      <c r="J202" s="57"/>
      <c r="K202" s="57"/>
      <c r="L202" s="221"/>
    </row>
    <row r="203" spans="1:12" ht="27.75" hidden="1" customHeight="1">
      <c r="A203" s="51">
        <v>3</v>
      </c>
      <c r="B203" s="52">
        <v>1</v>
      </c>
      <c r="C203" s="52">
        <v>1</v>
      </c>
      <c r="D203" s="52">
        <v>3</v>
      </c>
      <c r="E203" s="52"/>
      <c r="F203" s="54"/>
      <c r="G203" s="53" t="s">
        <v>118</v>
      </c>
      <c r="H203" s="35">
        <v>169</v>
      </c>
      <c r="I203" s="222">
        <f>I204</f>
        <v>0</v>
      </c>
      <c r="J203" s="223">
        <f>J204</f>
        <v>0</v>
      </c>
      <c r="K203" s="44">
        <f>K204</f>
        <v>0</v>
      </c>
      <c r="L203" s="222">
        <f>L204</f>
        <v>0</v>
      </c>
    </row>
    <row r="204" spans="1:12" ht="23.25" hidden="1" customHeight="1">
      <c r="A204" s="51">
        <v>3</v>
      </c>
      <c r="B204" s="52">
        <v>1</v>
      </c>
      <c r="C204" s="52">
        <v>1</v>
      </c>
      <c r="D204" s="52">
        <v>3</v>
      </c>
      <c r="E204" s="52">
        <v>1</v>
      </c>
      <c r="F204" s="54"/>
      <c r="G204" s="53" t="s">
        <v>118</v>
      </c>
      <c r="H204" s="35">
        <v>170</v>
      </c>
      <c r="I204" s="222">
        <f>SUM(I205:I208)</f>
        <v>0</v>
      </c>
      <c r="J204" s="222">
        <f>SUM(J205:J208)</f>
        <v>0</v>
      </c>
      <c r="K204" s="222">
        <f>SUM(K205:K208)</f>
        <v>0</v>
      </c>
      <c r="L204" s="222">
        <f>SUM(L205:L208)</f>
        <v>0</v>
      </c>
    </row>
    <row r="205" spans="1:12" ht="23.25" hidden="1" customHeight="1">
      <c r="A205" s="51">
        <v>3</v>
      </c>
      <c r="B205" s="52">
        <v>1</v>
      </c>
      <c r="C205" s="52">
        <v>1</v>
      </c>
      <c r="D205" s="52">
        <v>3</v>
      </c>
      <c r="E205" s="52">
        <v>1</v>
      </c>
      <c r="F205" s="54">
        <v>1</v>
      </c>
      <c r="G205" s="53" t="s">
        <v>119</v>
      </c>
      <c r="H205" s="35">
        <v>171</v>
      </c>
      <c r="I205" s="219"/>
      <c r="J205" s="219"/>
      <c r="K205" s="219"/>
      <c r="L205" s="221"/>
    </row>
    <row r="206" spans="1:12" ht="29.25" hidden="1" customHeight="1">
      <c r="A206" s="51">
        <v>3</v>
      </c>
      <c r="B206" s="52">
        <v>1</v>
      </c>
      <c r="C206" s="52">
        <v>1</v>
      </c>
      <c r="D206" s="52">
        <v>3</v>
      </c>
      <c r="E206" s="52">
        <v>1</v>
      </c>
      <c r="F206" s="54">
        <v>2</v>
      </c>
      <c r="G206" s="53" t="s">
        <v>120</v>
      </c>
      <c r="H206" s="35">
        <v>172</v>
      </c>
      <c r="I206" s="219"/>
      <c r="J206" s="219"/>
      <c r="K206" s="219"/>
      <c r="L206" s="219"/>
    </row>
    <row r="207" spans="1:12" ht="27" hidden="1" customHeight="1">
      <c r="A207" s="51">
        <v>3</v>
      </c>
      <c r="B207" s="52">
        <v>1</v>
      </c>
      <c r="C207" s="52">
        <v>1</v>
      </c>
      <c r="D207" s="52">
        <v>3</v>
      </c>
      <c r="E207" s="52">
        <v>1</v>
      </c>
      <c r="F207" s="54">
        <v>3</v>
      </c>
      <c r="G207" s="55" t="s">
        <v>121</v>
      </c>
      <c r="H207" s="35">
        <v>173</v>
      </c>
      <c r="I207" s="219"/>
      <c r="J207" s="230"/>
      <c r="K207" s="230"/>
      <c r="L207" s="230"/>
    </row>
    <row r="208" spans="1:12" ht="26.25" hidden="1" customHeight="1">
      <c r="A208" s="61">
        <v>3</v>
      </c>
      <c r="B208" s="62">
        <v>1</v>
      </c>
      <c r="C208" s="62">
        <v>1</v>
      </c>
      <c r="D208" s="62">
        <v>3</v>
      </c>
      <c r="E208" s="62">
        <v>1</v>
      </c>
      <c r="F208" s="64">
        <v>4</v>
      </c>
      <c r="G208" s="82" t="s">
        <v>122</v>
      </c>
      <c r="H208" s="35">
        <v>174</v>
      </c>
      <c r="I208" s="219"/>
      <c r="J208" s="248"/>
      <c r="K208" s="219"/>
      <c r="L208" s="219"/>
    </row>
    <row r="209" spans="1:12" ht="27" hidden="1" customHeight="1">
      <c r="A209" s="61">
        <v>3</v>
      </c>
      <c r="B209" s="62">
        <v>1</v>
      </c>
      <c r="C209" s="62">
        <v>1</v>
      </c>
      <c r="D209" s="62">
        <v>4</v>
      </c>
      <c r="E209" s="62"/>
      <c r="F209" s="64"/>
      <c r="G209" s="51" t="s">
        <v>123</v>
      </c>
      <c r="H209" s="35">
        <v>175</v>
      </c>
      <c r="I209" s="222">
        <f>I210</f>
        <v>0</v>
      </c>
      <c r="J209" s="246">
        <f>J210</f>
        <v>0</v>
      </c>
      <c r="K209" s="245">
        <f>K210</f>
        <v>0</v>
      </c>
      <c r="L209" s="244">
        <f>L210</f>
        <v>0</v>
      </c>
    </row>
    <row r="210" spans="1:12" ht="27.75" hidden="1" customHeight="1">
      <c r="A210" s="51">
        <v>3</v>
      </c>
      <c r="B210" s="52">
        <v>1</v>
      </c>
      <c r="C210" s="52">
        <v>1</v>
      </c>
      <c r="D210" s="52">
        <v>4</v>
      </c>
      <c r="E210" s="52">
        <v>1</v>
      </c>
      <c r="F210" s="54"/>
      <c r="G210" s="51" t="s">
        <v>123</v>
      </c>
      <c r="H210" s="35">
        <v>176</v>
      </c>
      <c r="I210" s="226">
        <f>SUM(I211:I213)</f>
        <v>0</v>
      </c>
      <c r="J210" s="223">
        <f>SUM(J211:J213)</f>
        <v>0</v>
      </c>
      <c r="K210" s="44">
        <f>SUM(K211:K213)</f>
        <v>0</v>
      </c>
      <c r="L210" s="222">
        <f>SUM(L211:L213)</f>
        <v>0</v>
      </c>
    </row>
    <row r="211" spans="1:12" ht="24.75" hidden="1" customHeight="1">
      <c r="A211" s="51">
        <v>3</v>
      </c>
      <c r="B211" s="52">
        <v>1</v>
      </c>
      <c r="C211" s="52">
        <v>1</v>
      </c>
      <c r="D211" s="52">
        <v>4</v>
      </c>
      <c r="E211" s="52">
        <v>1</v>
      </c>
      <c r="F211" s="54">
        <v>1</v>
      </c>
      <c r="G211" s="53" t="s">
        <v>124</v>
      </c>
      <c r="H211" s="35">
        <v>177</v>
      </c>
      <c r="I211" s="219"/>
      <c r="J211" s="219"/>
      <c r="K211" s="219"/>
      <c r="L211" s="221"/>
    </row>
    <row r="212" spans="1:12" ht="25.5" hidden="1" customHeight="1">
      <c r="A212" s="49">
        <v>3</v>
      </c>
      <c r="B212" s="47">
        <v>1</v>
      </c>
      <c r="C212" s="47">
        <v>1</v>
      </c>
      <c r="D212" s="47">
        <v>4</v>
      </c>
      <c r="E212" s="47">
        <v>1</v>
      </c>
      <c r="F212" s="50">
        <v>2</v>
      </c>
      <c r="G212" s="48" t="s">
        <v>125</v>
      </c>
      <c r="H212" s="35">
        <v>178</v>
      </c>
      <c r="I212" s="219"/>
      <c r="J212" s="57"/>
      <c r="K212" s="236"/>
      <c r="L212" s="219"/>
    </row>
    <row r="213" spans="1:12" ht="31.5" hidden="1" customHeight="1">
      <c r="A213" s="51">
        <v>3</v>
      </c>
      <c r="B213" s="52">
        <v>1</v>
      </c>
      <c r="C213" s="52">
        <v>1</v>
      </c>
      <c r="D213" s="52">
        <v>4</v>
      </c>
      <c r="E213" s="52">
        <v>1</v>
      </c>
      <c r="F213" s="54">
        <v>3</v>
      </c>
      <c r="G213" s="53" t="s">
        <v>126</v>
      </c>
      <c r="H213" s="35">
        <v>179</v>
      </c>
      <c r="I213" s="219"/>
      <c r="J213" s="57"/>
      <c r="K213" s="57"/>
      <c r="L213" s="219"/>
    </row>
    <row r="214" spans="1:12" ht="25.5" hidden="1" customHeight="1">
      <c r="A214" s="51">
        <v>3</v>
      </c>
      <c r="B214" s="52">
        <v>1</v>
      </c>
      <c r="C214" s="52">
        <v>1</v>
      </c>
      <c r="D214" s="52">
        <v>5</v>
      </c>
      <c r="E214" s="52"/>
      <c r="F214" s="54"/>
      <c r="G214" s="53" t="s">
        <v>127</v>
      </c>
      <c r="H214" s="35">
        <v>180</v>
      </c>
      <c r="I214" s="222">
        <f t="shared" ref="I214:L215" si="17">I215</f>
        <v>0</v>
      </c>
      <c r="J214" s="223">
        <f t="shared" si="17"/>
        <v>0</v>
      </c>
      <c r="K214" s="44">
        <f t="shared" si="17"/>
        <v>0</v>
      </c>
      <c r="L214" s="222">
        <f t="shared" si="17"/>
        <v>0</v>
      </c>
    </row>
    <row r="215" spans="1:12" ht="26.25" hidden="1" customHeight="1">
      <c r="A215" s="61">
        <v>3</v>
      </c>
      <c r="B215" s="62">
        <v>1</v>
      </c>
      <c r="C215" s="62">
        <v>1</v>
      </c>
      <c r="D215" s="62">
        <v>5</v>
      </c>
      <c r="E215" s="62">
        <v>1</v>
      </c>
      <c r="F215" s="64"/>
      <c r="G215" s="53" t="s">
        <v>127</v>
      </c>
      <c r="H215" s="35">
        <v>181</v>
      </c>
      <c r="I215" s="44">
        <f t="shared" si="17"/>
        <v>0</v>
      </c>
      <c r="J215" s="44">
        <f t="shared" si="17"/>
        <v>0</v>
      </c>
      <c r="K215" s="44">
        <f t="shared" si="17"/>
        <v>0</v>
      </c>
      <c r="L215" s="44">
        <f t="shared" si="17"/>
        <v>0</v>
      </c>
    </row>
    <row r="216" spans="1:12" ht="27" hidden="1" customHeight="1">
      <c r="A216" s="51">
        <v>3</v>
      </c>
      <c r="B216" s="52">
        <v>1</v>
      </c>
      <c r="C216" s="52">
        <v>1</v>
      </c>
      <c r="D216" s="52">
        <v>5</v>
      </c>
      <c r="E216" s="52">
        <v>1</v>
      </c>
      <c r="F216" s="54">
        <v>1</v>
      </c>
      <c r="G216" s="53" t="s">
        <v>127</v>
      </c>
      <c r="H216" s="35">
        <v>182</v>
      </c>
      <c r="I216" s="57"/>
      <c r="J216" s="219"/>
      <c r="K216" s="219"/>
      <c r="L216" s="219"/>
    </row>
    <row r="217" spans="1:12" ht="26.25" hidden="1" customHeight="1">
      <c r="A217" s="61">
        <v>3</v>
      </c>
      <c r="B217" s="62">
        <v>1</v>
      </c>
      <c r="C217" s="62">
        <v>2</v>
      </c>
      <c r="D217" s="62"/>
      <c r="E217" s="62"/>
      <c r="F217" s="64"/>
      <c r="G217" s="247" t="s">
        <v>128</v>
      </c>
      <c r="H217" s="35">
        <v>183</v>
      </c>
      <c r="I217" s="222">
        <f t="shared" ref="I217:L218" si="18">I218</f>
        <v>0</v>
      </c>
      <c r="J217" s="246">
        <f t="shared" si="18"/>
        <v>0</v>
      </c>
      <c r="K217" s="245">
        <f t="shared" si="18"/>
        <v>0</v>
      </c>
      <c r="L217" s="244">
        <f t="shared" si="18"/>
        <v>0</v>
      </c>
    </row>
    <row r="218" spans="1:12" ht="25.5" hidden="1" customHeight="1">
      <c r="A218" s="51">
        <v>3</v>
      </c>
      <c r="B218" s="52">
        <v>1</v>
      </c>
      <c r="C218" s="52">
        <v>2</v>
      </c>
      <c r="D218" s="52">
        <v>1</v>
      </c>
      <c r="E218" s="52"/>
      <c r="F218" s="54"/>
      <c r="G218" s="63" t="s">
        <v>128</v>
      </c>
      <c r="H218" s="35">
        <v>184</v>
      </c>
      <c r="I218" s="226">
        <f t="shared" si="18"/>
        <v>0</v>
      </c>
      <c r="J218" s="223">
        <f t="shared" si="18"/>
        <v>0</v>
      </c>
      <c r="K218" s="44">
        <f t="shared" si="18"/>
        <v>0</v>
      </c>
      <c r="L218" s="222">
        <f t="shared" si="18"/>
        <v>0</v>
      </c>
    </row>
    <row r="219" spans="1:12" ht="26.25" hidden="1" customHeight="1">
      <c r="A219" s="49">
        <v>3</v>
      </c>
      <c r="B219" s="47">
        <v>1</v>
      </c>
      <c r="C219" s="47">
        <v>2</v>
      </c>
      <c r="D219" s="47">
        <v>1</v>
      </c>
      <c r="E219" s="47">
        <v>1</v>
      </c>
      <c r="F219" s="50"/>
      <c r="G219" s="63" t="s">
        <v>128</v>
      </c>
      <c r="H219" s="35">
        <v>185</v>
      </c>
      <c r="I219" s="222">
        <f>SUM(I220:I223)</f>
        <v>0</v>
      </c>
      <c r="J219" s="225">
        <f>SUM(J220:J223)</f>
        <v>0</v>
      </c>
      <c r="K219" s="224">
        <f>SUM(K220:K223)</f>
        <v>0</v>
      </c>
      <c r="L219" s="226">
        <f>SUM(L220:L223)</f>
        <v>0</v>
      </c>
    </row>
    <row r="220" spans="1:12" ht="41.25" hidden="1" customHeight="1">
      <c r="A220" s="51">
        <v>3</v>
      </c>
      <c r="B220" s="52">
        <v>1</v>
      </c>
      <c r="C220" s="52">
        <v>2</v>
      </c>
      <c r="D220" s="52">
        <v>1</v>
      </c>
      <c r="E220" s="52">
        <v>1</v>
      </c>
      <c r="F220" s="54">
        <v>2</v>
      </c>
      <c r="G220" s="53" t="s">
        <v>129</v>
      </c>
      <c r="H220" s="35">
        <v>186</v>
      </c>
      <c r="I220" s="219"/>
      <c r="J220" s="219"/>
      <c r="K220" s="219"/>
      <c r="L220" s="219"/>
    </row>
    <row r="221" spans="1:12" ht="26.25" hidden="1" customHeight="1">
      <c r="A221" s="51">
        <v>3</v>
      </c>
      <c r="B221" s="52">
        <v>1</v>
      </c>
      <c r="C221" s="52">
        <v>2</v>
      </c>
      <c r="D221" s="51">
        <v>1</v>
      </c>
      <c r="E221" s="52">
        <v>1</v>
      </c>
      <c r="F221" s="54">
        <v>3</v>
      </c>
      <c r="G221" s="53" t="s">
        <v>130</v>
      </c>
      <c r="H221" s="35">
        <v>187</v>
      </c>
      <c r="I221" s="219"/>
      <c r="J221" s="219"/>
      <c r="K221" s="219"/>
      <c r="L221" s="219"/>
    </row>
    <row r="222" spans="1:12" ht="27.75" hidden="1" customHeight="1">
      <c r="A222" s="51">
        <v>3</v>
      </c>
      <c r="B222" s="52">
        <v>1</v>
      </c>
      <c r="C222" s="52">
        <v>2</v>
      </c>
      <c r="D222" s="51">
        <v>1</v>
      </c>
      <c r="E222" s="52">
        <v>1</v>
      </c>
      <c r="F222" s="54">
        <v>4</v>
      </c>
      <c r="G222" s="53" t="s">
        <v>131</v>
      </c>
      <c r="H222" s="35">
        <v>188</v>
      </c>
      <c r="I222" s="219"/>
      <c r="J222" s="219"/>
      <c r="K222" s="219"/>
      <c r="L222" s="219"/>
    </row>
    <row r="223" spans="1:12" ht="27" hidden="1" customHeight="1">
      <c r="A223" s="61">
        <v>3</v>
      </c>
      <c r="B223" s="68">
        <v>1</v>
      </c>
      <c r="C223" s="68">
        <v>2</v>
      </c>
      <c r="D223" s="67">
        <v>1</v>
      </c>
      <c r="E223" s="68">
        <v>1</v>
      </c>
      <c r="F223" s="69">
        <v>5</v>
      </c>
      <c r="G223" s="70" t="s">
        <v>132</v>
      </c>
      <c r="H223" s="35">
        <v>189</v>
      </c>
      <c r="I223" s="219"/>
      <c r="J223" s="219"/>
      <c r="K223" s="219"/>
      <c r="L223" s="221"/>
    </row>
    <row r="224" spans="1:12" ht="29.25" hidden="1" customHeight="1">
      <c r="A224" s="51">
        <v>3</v>
      </c>
      <c r="B224" s="52">
        <v>1</v>
      </c>
      <c r="C224" s="52">
        <v>3</v>
      </c>
      <c r="D224" s="51"/>
      <c r="E224" s="52"/>
      <c r="F224" s="54"/>
      <c r="G224" s="234" t="s">
        <v>133</v>
      </c>
      <c r="H224" s="35">
        <v>190</v>
      </c>
      <c r="I224" s="222">
        <f>SUM(I225+I228)</f>
        <v>0</v>
      </c>
      <c r="J224" s="223">
        <f>SUM(J225+J228)</f>
        <v>0</v>
      </c>
      <c r="K224" s="44">
        <f>SUM(K225+K228)</f>
        <v>0</v>
      </c>
      <c r="L224" s="222">
        <f>SUM(L225+L228)</f>
        <v>0</v>
      </c>
    </row>
    <row r="225" spans="1:16" ht="27.75" hidden="1" customHeight="1">
      <c r="A225" s="49">
        <v>3</v>
      </c>
      <c r="B225" s="47">
        <v>1</v>
      </c>
      <c r="C225" s="47">
        <v>3</v>
      </c>
      <c r="D225" s="49">
        <v>1</v>
      </c>
      <c r="E225" s="51"/>
      <c r="F225" s="50"/>
      <c r="G225" s="48" t="s">
        <v>134</v>
      </c>
      <c r="H225" s="35">
        <v>191</v>
      </c>
      <c r="I225" s="226">
        <f t="shared" ref="I225:L226" si="19">I226</f>
        <v>0</v>
      </c>
      <c r="J225" s="225">
        <f t="shared" si="19"/>
        <v>0</v>
      </c>
      <c r="K225" s="224">
        <f t="shared" si="19"/>
        <v>0</v>
      </c>
      <c r="L225" s="226">
        <f t="shared" si="19"/>
        <v>0</v>
      </c>
    </row>
    <row r="226" spans="1:16" ht="30.75" hidden="1" customHeight="1">
      <c r="A226" s="51">
        <v>3</v>
      </c>
      <c r="B226" s="52">
        <v>1</v>
      </c>
      <c r="C226" s="52">
        <v>3</v>
      </c>
      <c r="D226" s="51">
        <v>1</v>
      </c>
      <c r="E226" s="51">
        <v>1</v>
      </c>
      <c r="F226" s="54"/>
      <c r="G226" s="48" t="s">
        <v>134</v>
      </c>
      <c r="H226" s="35">
        <v>192</v>
      </c>
      <c r="I226" s="222">
        <f t="shared" si="19"/>
        <v>0</v>
      </c>
      <c r="J226" s="223">
        <f t="shared" si="19"/>
        <v>0</v>
      </c>
      <c r="K226" s="44">
        <f t="shared" si="19"/>
        <v>0</v>
      </c>
      <c r="L226" s="222">
        <f t="shared" si="19"/>
        <v>0</v>
      </c>
    </row>
    <row r="227" spans="1:16" ht="27.75" hidden="1" customHeight="1">
      <c r="A227" s="51">
        <v>3</v>
      </c>
      <c r="B227" s="53">
        <v>1</v>
      </c>
      <c r="C227" s="51">
        <v>3</v>
      </c>
      <c r="D227" s="52">
        <v>1</v>
      </c>
      <c r="E227" s="52">
        <v>1</v>
      </c>
      <c r="F227" s="54">
        <v>1</v>
      </c>
      <c r="G227" s="48" t="s">
        <v>134</v>
      </c>
      <c r="H227" s="35">
        <v>193</v>
      </c>
      <c r="I227" s="221"/>
      <c r="J227" s="221"/>
      <c r="K227" s="221"/>
      <c r="L227" s="221"/>
    </row>
    <row r="228" spans="1:16" ht="30.75" hidden="1" customHeight="1">
      <c r="A228" s="51">
        <v>3</v>
      </c>
      <c r="B228" s="53">
        <v>1</v>
      </c>
      <c r="C228" s="51">
        <v>3</v>
      </c>
      <c r="D228" s="52">
        <v>2</v>
      </c>
      <c r="E228" s="52"/>
      <c r="F228" s="54"/>
      <c r="G228" s="53" t="s">
        <v>135</v>
      </c>
      <c r="H228" s="35">
        <v>194</v>
      </c>
      <c r="I228" s="222">
        <f>I229</f>
        <v>0</v>
      </c>
      <c r="J228" s="223">
        <f>J229</f>
        <v>0</v>
      </c>
      <c r="K228" s="44">
        <f>K229</f>
        <v>0</v>
      </c>
      <c r="L228" s="222">
        <f>L229</f>
        <v>0</v>
      </c>
    </row>
    <row r="229" spans="1:16" ht="27" hidden="1" customHeight="1">
      <c r="A229" s="49">
        <v>3</v>
      </c>
      <c r="B229" s="48">
        <v>1</v>
      </c>
      <c r="C229" s="49">
        <v>3</v>
      </c>
      <c r="D229" s="47">
        <v>2</v>
      </c>
      <c r="E229" s="47">
        <v>1</v>
      </c>
      <c r="F229" s="50"/>
      <c r="G229" s="234" t="s">
        <v>135</v>
      </c>
      <c r="H229" s="35">
        <v>195</v>
      </c>
      <c r="I229" s="222">
        <f t="shared" ref="I229:P229" si="20">SUM(I230:I235)</f>
        <v>0</v>
      </c>
      <c r="J229" s="222">
        <f t="shared" si="20"/>
        <v>0</v>
      </c>
      <c r="K229" s="222">
        <f t="shared" si="20"/>
        <v>0</v>
      </c>
      <c r="L229" s="222">
        <f t="shared" si="20"/>
        <v>0</v>
      </c>
      <c r="M229" s="243">
        <f t="shared" si="20"/>
        <v>0</v>
      </c>
      <c r="N229" s="243">
        <f t="shared" si="20"/>
        <v>0</v>
      </c>
      <c r="O229" s="243">
        <f t="shared" si="20"/>
        <v>0</v>
      </c>
      <c r="P229" s="243">
        <f t="shared" si="20"/>
        <v>0</v>
      </c>
    </row>
    <row r="230" spans="1:16" ht="24.75" hidden="1" customHeight="1">
      <c r="A230" s="51">
        <v>3</v>
      </c>
      <c r="B230" s="53">
        <v>1</v>
      </c>
      <c r="C230" s="51">
        <v>3</v>
      </c>
      <c r="D230" s="52">
        <v>2</v>
      </c>
      <c r="E230" s="52">
        <v>1</v>
      </c>
      <c r="F230" s="54">
        <v>1</v>
      </c>
      <c r="G230" s="234" t="s">
        <v>136</v>
      </c>
      <c r="H230" s="35">
        <v>196</v>
      </c>
      <c r="I230" s="219"/>
      <c r="J230" s="219"/>
      <c r="K230" s="219"/>
      <c r="L230" s="221"/>
    </row>
    <row r="231" spans="1:16" ht="26.25" hidden="1" customHeight="1">
      <c r="A231" s="51">
        <v>3</v>
      </c>
      <c r="B231" s="53">
        <v>1</v>
      </c>
      <c r="C231" s="51">
        <v>3</v>
      </c>
      <c r="D231" s="52">
        <v>2</v>
      </c>
      <c r="E231" s="52">
        <v>1</v>
      </c>
      <c r="F231" s="54">
        <v>2</v>
      </c>
      <c r="G231" s="234" t="s">
        <v>137</v>
      </c>
      <c r="H231" s="35">
        <v>197</v>
      </c>
      <c r="I231" s="219"/>
      <c r="J231" s="219"/>
      <c r="K231" s="219"/>
      <c r="L231" s="219"/>
    </row>
    <row r="232" spans="1:16" ht="26.25" hidden="1" customHeight="1">
      <c r="A232" s="51">
        <v>3</v>
      </c>
      <c r="B232" s="53">
        <v>1</v>
      </c>
      <c r="C232" s="51">
        <v>3</v>
      </c>
      <c r="D232" s="52">
        <v>2</v>
      </c>
      <c r="E232" s="52">
        <v>1</v>
      </c>
      <c r="F232" s="54">
        <v>3</v>
      </c>
      <c r="G232" s="234" t="s">
        <v>138</v>
      </c>
      <c r="H232" s="35">
        <v>198</v>
      </c>
      <c r="I232" s="219"/>
      <c r="J232" s="219"/>
      <c r="K232" s="219"/>
      <c r="L232" s="219"/>
    </row>
    <row r="233" spans="1:16" ht="27.75" hidden="1" customHeight="1">
      <c r="A233" s="51">
        <v>3</v>
      </c>
      <c r="B233" s="53">
        <v>1</v>
      </c>
      <c r="C233" s="51">
        <v>3</v>
      </c>
      <c r="D233" s="52">
        <v>2</v>
      </c>
      <c r="E233" s="52">
        <v>1</v>
      </c>
      <c r="F233" s="54">
        <v>4</v>
      </c>
      <c r="G233" s="234" t="s">
        <v>139</v>
      </c>
      <c r="H233" s="35">
        <v>199</v>
      </c>
      <c r="I233" s="219"/>
      <c r="J233" s="219"/>
      <c r="K233" s="219"/>
      <c r="L233" s="221"/>
    </row>
    <row r="234" spans="1:16" ht="29.25" hidden="1" customHeight="1">
      <c r="A234" s="51">
        <v>3</v>
      </c>
      <c r="B234" s="53">
        <v>1</v>
      </c>
      <c r="C234" s="51">
        <v>3</v>
      </c>
      <c r="D234" s="52">
        <v>2</v>
      </c>
      <c r="E234" s="52">
        <v>1</v>
      </c>
      <c r="F234" s="54">
        <v>5</v>
      </c>
      <c r="G234" s="242" t="s">
        <v>140</v>
      </c>
      <c r="H234" s="35">
        <v>200</v>
      </c>
      <c r="I234" s="219"/>
      <c r="J234" s="219"/>
      <c r="K234" s="219"/>
      <c r="L234" s="219"/>
    </row>
    <row r="235" spans="1:16" ht="25.5" hidden="1" customHeight="1">
      <c r="A235" s="51">
        <v>3</v>
      </c>
      <c r="B235" s="53">
        <v>1</v>
      </c>
      <c r="C235" s="51">
        <v>3</v>
      </c>
      <c r="D235" s="52">
        <v>2</v>
      </c>
      <c r="E235" s="52">
        <v>1</v>
      </c>
      <c r="F235" s="54">
        <v>6</v>
      </c>
      <c r="G235" s="242" t="s">
        <v>135</v>
      </c>
      <c r="H235" s="35">
        <v>201</v>
      </c>
      <c r="I235" s="219"/>
      <c r="J235" s="219"/>
      <c r="K235" s="219"/>
      <c r="L235" s="221"/>
    </row>
    <row r="236" spans="1:16" ht="27" hidden="1" customHeight="1">
      <c r="A236" s="49">
        <v>3</v>
      </c>
      <c r="B236" s="47">
        <v>1</v>
      </c>
      <c r="C236" s="47">
        <v>4</v>
      </c>
      <c r="D236" s="47"/>
      <c r="E236" s="47"/>
      <c r="F236" s="50"/>
      <c r="G236" s="242" t="s">
        <v>141</v>
      </c>
      <c r="H236" s="35">
        <v>202</v>
      </c>
      <c r="I236" s="226">
        <f t="shared" ref="I236:L238" si="21">I237</f>
        <v>0</v>
      </c>
      <c r="J236" s="225">
        <f t="shared" si="21"/>
        <v>0</v>
      </c>
      <c r="K236" s="224">
        <f t="shared" si="21"/>
        <v>0</v>
      </c>
      <c r="L236" s="224">
        <f t="shared" si="21"/>
        <v>0</v>
      </c>
    </row>
    <row r="237" spans="1:16" ht="27" hidden="1" customHeight="1">
      <c r="A237" s="61">
        <v>3</v>
      </c>
      <c r="B237" s="68">
        <v>1</v>
      </c>
      <c r="C237" s="68">
        <v>4</v>
      </c>
      <c r="D237" s="68">
        <v>1</v>
      </c>
      <c r="E237" s="68"/>
      <c r="F237" s="69"/>
      <c r="G237" s="242" t="s">
        <v>141</v>
      </c>
      <c r="H237" s="35">
        <v>203</v>
      </c>
      <c r="I237" s="229">
        <f t="shared" si="21"/>
        <v>0</v>
      </c>
      <c r="J237" s="239">
        <f t="shared" si="21"/>
        <v>0</v>
      </c>
      <c r="K237" s="227">
        <f t="shared" si="21"/>
        <v>0</v>
      </c>
      <c r="L237" s="227">
        <f t="shared" si="21"/>
        <v>0</v>
      </c>
    </row>
    <row r="238" spans="1:16" ht="27.75" hidden="1" customHeight="1">
      <c r="A238" s="51">
        <v>3</v>
      </c>
      <c r="B238" s="52">
        <v>1</v>
      </c>
      <c r="C238" s="52">
        <v>4</v>
      </c>
      <c r="D238" s="52">
        <v>1</v>
      </c>
      <c r="E238" s="52">
        <v>1</v>
      </c>
      <c r="F238" s="54"/>
      <c r="G238" s="242" t="s">
        <v>142</v>
      </c>
      <c r="H238" s="35">
        <v>204</v>
      </c>
      <c r="I238" s="222">
        <f t="shared" si="21"/>
        <v>0</v>
      </c>
      <c r="J238" s="223">
        <f t="shared" si="21"/>
        <v>0</v>
      </c>
      <c r="K238" s="44">
        <f t="shared" si="21"/>
        <v>0</v>
      </c>
      <c r="L238" s="44">
        <f t="shared" si="21"/>
        <v>0</v>
      </c>
    </row>
    <row r="239" spans="1:16" ht="27" hidden="1" customHeight="1">
      <c r="A239" s="55">
        <v>3</v>
      </c>
      <c r="B239" s="51">
        <v>1</v>
      </c>
      <c r="C239" s="52">
        <v>4</v>
      </c>
      <c r="D239" s="52">
        <v>1</v>
      </c>
      <c r="E239" s="52">
        <v>1</v>
      </c>
      <c r="F239" s="54">
        <v>1</v>
      </c>
      <c r="G239" s="242" t="s">
        <v>142</v>
      </c>
      <c r="H239" s="35">
        <v>205</v>
      </c>
      <c r="I239" s="219"/>
      <c r="J239" s="219"/>
      <c r="K239" s="219"/>
      <c r="L239" s="219"/>
    </row>
    <row r="240" spans="1:16" ht="26.25" hidden="1" customHeight="1">
      <c r="A240" s="55">
        <v>3</v>
      </c>
      <c r="B240" s="52">
        <v>1</v>
      </c>
      <c r="C240" s="52">
        <v>5</v>
      </c>
      <c r="D240" s="52"/>
      <c r="E240" s="52"/>
      <c r="F240" s="54"/>
      <c r="G240" s="234" t="s">
        <v>143</v>
      </c>
      <c r="H240" s="35">
        <v>206</v>
      </c>
      <c r="I240" s="222">
        <f t="shared" ref="I240:L241" si="22">I241</f>
        <v>0</v>
      </c>
      <c r="J240" s="222">
        <f t="shared" si="22"/>
        <v>0</v>
      </c>
      <c r="K240" s="222">
        <f t="shared" si="22"/>
        <v>0</v>
      </c>
      <c r="L240" s="222">
        <f t="shared" si="22"/>
        <v>0</v>
      </c>
    </row>
    <row r="241" spans="1:12" ht="30" hidden="1" customHeight="1">
      <c r="A241" s="55">
        <v>3</v>
      </c>
      <c r="B241" s="52">
        <v>1</v>
      </c>
      <c r="C241" s="52">
        <v>5</v>
      </c>
      <c r="D241" s="52">
        <v>1</v>
      </c>
      <c r="E241" s="52"/>
      <c r="F241" s="54"/>
      <c r="G241" s="234" t="s">
        <v>143</v>
      </c>
      <c r="H241" s="35">
        <v>207</v>
      </c>
      <c r="I241" s="222">
        <f t="shared" si="22"/>
        <v>0</v>
      </c>
      <c r="J241" s="222">
        <f t="shared" si="22"/>
        <v>0</v>
      </c>
      <c r="K241" s="222">
        <f t="shared" si="22"/>
        <v>0</v>
      </c>
      <c r="L241" s="222">
        <f t="shared" si="22"/>
        <v>0</v>
      </c>
    </row>
    <row r="242" spans="1:12" ht="27" hidden="1" customHeight="1">
      <c r="A242" s="55">
        <v>3</v>
      </c>
      <c r="B242" s="52">
        <v>1</v>
      </c>
      <c r="C242" s="52">
        <v>5</v>
      </c>
      <c r="D242" s="52">
        <v>1</v>
      </c>
      <c r="E242" s="52">
        <v>1</v>
      </c>
      <c r="F242" s="54"/>
      <c r="G242" s="234" t="s">
        <v>143</v>
      </c>
      <c r="H242" s="35">
        <v>208</v>
      </c>
      <c r="I242" s="222">
        <f>SUM(I243:I245)</f>
        <v>0</v>
      </c>
      <c r="J242" s="222">
        <f>SUM(J243:J245)</f>
        <v>0</v>
      </c>
      <c r="K242" s="222">
        <f>SUM(K243:K245)</f>
        <v>0</v>
      </c>
      <c r="L242" s="222">
        <f>SUM(L243:L245)</f>
        <v>0</v>
      </c>
    </row>
    <row r="243" spans="1:12" ht="31.5" hidden="1" customHeight="1">
      <c r="A243" s="55">
        <v>3</v>
      </c>
      <c r="B243" s="52">
        <v>1</v>
      </c>
      <c r="C243" s="52">
        <v>5</v>
      </c>
      <c r="D243" s="52">
        <v>1</v>
      </c>
      <c r="E243" s="52">
        <v>1</v>
      </c>
      <c r="F243" s="54">
        <v>1</v>
      </c>
      <c r="G243" s="241" t="s">
        <v>144</v>
      </c>
      <c r="H243" s="35">
        <v>209</v>
      </c>
      <c r="I243" s="219"/>
      <c r="J243" s="219"/>
      <c r="K243" s="219"/>
      <c r="L243" s="219"/>
    </row>
    <row r="244" spans="1:12" ht="25.5" hidden="1" customHeight="1">
      <c r="A244" s="55">
        <v>3</v>
      </c>
      <c r="B244" s="52">
        <v>1</v>
      </c>
      <c r="C244" s="52">
        <v>5</v>
      </c>
      <c r="D244" s="52">
        <v>1</v>
      </c>
      <c r="E244" s="52">
        <v>1</v>
      </c>
      <c r="F244" s="54">
        <v>2</v>
      </c>
      <c r="G244" s="241" t="s">
        <v>145</v>
      </c>
      <c r="H244" s="35">
        <v>210</v>
      </c>
      <c r="I244" s="219"/>
      <c r="J244" s="219"/>
      <c r="K244" s="219"/>
      <c r="L244" s="219"/>
    </row>
    <row r="245" spans="1:12" ht="28.5" hidden="1" customHeight="1">
      <c r="A245" s="55">
        <v>3</v>
      </c>
      <c r="B245" s="52">
        <v>1</v>
      </c>
      <c r="C245" s="52">
        <v>5</v>
      </c>
      <c r="D245" s="52">
        <v>1</v>
      </c>
      <c r="E245" s="52">
        <v>1</v>
      </c>
      <c r="F245" s="54">
        <v>3</v>
      </c>
      <c r="G245" s="241" t="s">
        <v>146</v>
      </c>
      <c r="H245" s="35">
        <v>211</v>
      </c>
      <c r="I245" s="219"/>
      <c r="J245" s="219"/>
      <c r="K245" s="219"/>
      <c r="L245" s="219"/>
    </row>
    <row r="246" spans="1:12" ht="41.25" hidden="1" customHeight="1">
      <c r="A246" s="40">
        <v>3</v>
      </c>
      <c r="B246" s="41">
        <v>2</v>
      </c>
      <c r="C246" s="41"/>
      <c r="D246" s="41"/>
      <c r="E246" s="41"/>
      <c r="F246" s="43"/>
      <c r="G246" s="240" t="s">
        <v>147</v>
      </c>
      <c r="H246" s="35">
        <v>212</v>
      </c>
      <c r="I246" s="222">
        <f>SUM(I247+I279)</f>
        <v>0</v>
      </c>
      <c r="J246" s="223">
        <f>SUM(J247+J279)</f>
        <v>0</v>
      </c>
      <c r="K246" s="44">
        <f>SUM(K247+K279)</f>
        <v>0</v>
      </c>
      <c r="L246" s="44">
        <f>SUM(L247+L279)</f>
        <v>0</v>
      </c>
    </row>
    <row r="247" spans="1:12" ht="26.25" hidden="1" customHeight="1">
      <c r="A247" s="61">
        <v>3</v>
      </c>
      <c r="B247" s="67">
        <v>2</v>
      </c>
      <c r="C247" s="68">
        <v>1</v>
      </c>
      <c r="D247" s="68"/>
      <c r="E247" s="68"/>
      <c r="F247" s="69"/>
      <c r="G247" s="70" t="s">
        <v>148</v>
      </c>
      <c r="H247" s="35">
        <v>213</v>
      </c>
      <c r="I247" s="229">
        <f>SUM(I248+I257+I261+I265+I269+I272+I275)</f>
        <v>0</v>
      </c>
      <c r="J247" s="239">
        <f>SUM(J248+J257+J261+J265+J269+J272+J275)</f>
        <v>0</v>
      </c>
      <c r="K247" s="227">
        <f>SUM(K248+K257+K261+K265+K269+K272+K275)</f>
        <v>0</v>
      </c>
      <c r="L247" s="227">
        <f>SUM(L248+L257+L261+L265+L269+L272+L275)</f>
        <v>0</v>
      </c>
    </row>
    <row r="248" spans="1:12" ht="30" hidden="1" customHeight="1">
      <c r="A248" s="51">
        <v>3</v>
      </c>
      <c r="B248" s="52">
        <v>2</v>
      </c>
      <c r="C248" s="52">
        <v>1</v>
      </c>
      <c r="D248" s="52">
        <v>1</v>
      </c>
      <c r="E248" s="52"/>
      <c r="F248" s="54"/>
      <c r="G248" s="53" t="s">
        <v>149</v>
      </c>
      <c r="H248" s="35">
        <v>214</v>
      </c>
      <c r="I248" s="229">
        <f>I249+I251+I254</f>
        <v>0</v>
      </c>
      <c r="J248" s="229">
        <f>J249+J251+J254</f>
        <v>0</v>
      </c>
      <c r="K248" s="229">
        <f>K249+K251+K254</f>
        <v>0</v>
      </c>
      <c r="L248" s="229">
        <f>L249+L251+L254</f>
        <v>0</v>
      </c>
    </row>
    <row r="249" spans="1:12" ht="27" hidden="1" customHeight="1">
      <c r="A249" s="51">
        <v>3</v>
      </c>
      <c r="B249" s="51">
        <v>2</v>
      </c>
      <c r="C249" s="52">
        <v>1</v>
      </c>
      <c r="D249" s="52">
        <v>1</v>
      </c>
      <c r="E249" s="52">
        <v>1</v>
      </c>
      <c r="F249" s="54"/>
      <c r="G249" s="53" t="s">
        <v>150</v>
      </c>
      <c r="H249" s="35">
        <v>215</v>
      </c>
      <c r="I249" s="222">
        <f>SUM(I250:I250)</f>
        <v>0</v>
      </c>
      <c r="J249" s="223">
        <f>SUM(J250:J250)</f>
        <v>0</v>
      </c>
      <c r="K249" s="44">
        <f>SUM(K250:K250)</f>
        <v>0</v>
      </c>
      <c r="L249" s="44">
        <f>SUM(L250:L250)</f>
        <v>0</v>
      </c>
    </row>
    <row r="250" spans="1:12" ht="25.5" hidden="1" customHeight="1">
      <c r="A250" s="61">
        <v>3</v>
      </c>
      <c r="B250" s="61">
        <v>2</v>
      </c>
      <c r="C250" s="68">
        <v>1</v>
      </c>
      <c r="D250" s="68">
        <v>1</v>
      </c>
      <c r="E250" s="68">
        <v>1</v>
      </c>
      <c r="F250" s="69">
        <v>1</v>
      </c>
      <c r="G250" s="70" t="s">
        <v>150</v>
      </c>
      <c r="H250" s="35">
        <v>216</v>
      </c>
      <c r="I250" s="219"/>
      <c r="J250" s="219"/>
      <c r="K250" s="219"/>
      <c r="L250" s="219"/>
    </row>
    <row r="251" spans="1:12" ht="25.5" hidden="1" customHeight="1">
      <c r="A251" s="61">
        <v>3</v>
      </c>
      <c r="B251" s="68">
        <v>2</v>
      </c>
      <c r="C251" s="68">
        <v>1</v>
      </c>
      <c r="D251" s="68">
        <v>1</v>
      </c>
      <c r="E251" s="68">
        <v>2</v>
      </c>
      <c r="F251" s="69"/>
      <c r="G251" s="70" t="s">
        <v>151</v>
      </c>
      <c r="H251" s="35">
        <v>217</v>
      </c>
      <c r="I251" s="222">
        <f>SUM(I252:I253)</f>
        <v>0</v>
      </c>
      <c r="J251" s="222">
        <f>SUM(J252:J253)</f>
        <v>0</v>
      </c>
      <c r="K251" s="222">
        <f>SUM(K252:K253)</f>
        <v>0</v>
      </c>
      <c r="L251" s="222">
        <f>SUM(L252:L253)</f>
        <v>0</v>
      </c>
    </row>
    <row r="252" spans="1:12" ht="24.75" hidden="1" customHeight="1">
      <c r="A252" s="61">
        <v>3</v>
      </c>
      <c r="B252" s="68">
        <v>2</v>
      </c>
      <c r="C252" s="68">
        <v>1</v>
      </c>
      <c r="D252" s="68">
        <v>1</v>
      </c>
      <c r="E252" s="68">
        <v>2</v>
      </c>
      <c r="F252" s="69">
        <v>1</v>
      </c>
      <c r="G252" s="70" t="s">
        <v>152</v>
      </c>
      <c r="H252" s="35">
        <v>218</v>
      </c>
      <c r="I252" s="219"/>
      <c r="J252" s="219"/>
      <c r="K252" s="219"/>
      <c r="L252" s="219"/>
    </row>
    <row r="253" spans="1:12" ht="25.5" hidden="1" customHeight="1">
      <c r="A253" s="61">
        <v>3</v>
      </c>
      <c r="B253" s="68">
        <v>2</v>
      </c>
      <c r="C253" s="68">
        <v>1</v>
      </c>
      <c r="D253" s="68">
        <v>1</v>
      </c>
      <c r="E253" s="68">
        <v>2</v>
      </c>
      <c r="F253" s="69">
        <v>2</v>
      </c>
      <c r="G253" s="70" t="s">
        <v>153</v>
      </c>
      <c r="H253" s="35">
        <v>219</v>
      </c>
      <c r="I253" s="219"/>
      <c r="J253" s="219"/>
      <c r="K253" s="219"/>
      <c r="L253" s="219"/>
    </row>
    <row r="254" spans="1:12" ht="25.5" hidden="1" customHeight="1">
      <c r="A254" s="61">
        <v>3</v>
      </c>
      <c r="B254" s="68">
        <v>2</v>
      </c>
      <c r="C254" s="68">
        <v>1</v>
      </c>
      <c r="D254" s="68">
        <v>1</v>
      </c>
      <c r="E254" s="68">
        <v>3</v>
      </c>
      <c r="F254" s="90"/>
      <c r="G254" s="70" t="s">
        <v>154</v>
      </c>
      <c r="H254" s="35">
        <v>220</v>
      </c>
      <c r="I254" s="222">
        <f>SUM(I255:I256)</f>
        <v>0</v>
      </c>
      <c r="J254" s="222">
        <f>SUM(J255:J256)</f>
        <v>0</v>
      </c>
      <c r="K254" s="222">
        <f>SUM(K255:K256)</f>
        <v>0</v>
      </c>
      <c r="L254" s="222">
        <f>SUM(L255:L256)</f>
        <v>0</v>
      </c>
    </row>
    <row r="255" spans="1:12" ht="29.25" hidden="1" customHeight="1">
      <c r="A255" s="61">
        <v>3</v>
      </c>
      <c r="B255" s="68">
        <v>2</v>
      </c>
      <c r="C255" s="68">
        <v>1</v>
      </c>
      <c r="D255" s="68">
        <v>1</v>
      </c>
      <c r="E255" s="68">
        <v>3</v>
      </c>
      <c r="F255" s="69">
        <v>1</v>
      </c>
      <c r="G255" s="70" t="s">
        <v>155</v>
      </c>
      <c r="H255" s="35">
        <v>221</v>
      </c>
      <c r="I255" s="219"/>
      <c r="J255" s="219"/>
      <c r="K255" s="219"/>
      <c r="L255" s="219"/>
    </row>
    <row r="256" spans="1:12" ht="25.5" hidden="1" customHeight="1">
      <c r="A256" s="61">
        <v>3</v>
      </c>
      <c r="B256" s="68">
        <v>2</v>
      </c>
      <c r="C256" s="68">
        <v>1</v>
      </c>
      <c r="D256" s="68">
        <v>1</v>
      </c>
      <c r="E256" s="68">
        <v>3</v>
      </c>
      <c r="F256" s="69">
        <v>2</v>
      </c>
      <c r="G256" s="70" t="s">
        <v>156</v>
      </c>
      <c r="H256" s="35">
        <v>222</v>
      </c>
      <c r="I256" s="219"/>
      <c r="J256" s="219"/>
      <c r="K256" s="219"/>
      <c r="L256" s="219"/>
    </row>
    <row r="257" spans="1:12" ht="27" hidden="1" customHeight="1">
      <c r="A257" s="51">
        <v>3</v>
      </c>
      <c r="B257" s="52">
        <v>2</v>
      </c>
      <c r="C257" s="52">
        <v>1</v>
      </c>
      <c r="D257" s="52">
        <v>2</v>
      </c>
      <c r="E257" s="52"/>
      <c r="F257" s="54"/>
      <c r="G257" s="53" t="s">
        <v>157</v>
      </c>
      <c r="H257" s="35">
        <v>223</v>
      </c>
      <c r="I257" s="222">
        <f>I258</f>
        <v>0</v>
      </c>
      <c r="J257" s="222">
        <f>J258</f>
        <v>0</v>
      </c>
      <c r="K257" s="222">
        <f>K258</f>
        <v>0</v>
      </c>
      <c r="L257" s="222">
        <f>L258</f>
        <v>0</v>
      </c>
    </row>
    <row r="258" spans="1:12" ht="27.75" hidden="1" customHeight="1">
      <c r="A258" s="51">
        <v>3</v>
      </c>
      <c r="B258" s="52">
        <v>2</v>
      </c>
      <c r="C258" s="52">
        <v>1</v>
      </c>
      <c r="D258" s="52">
        <v>2</v>
      </c>
      <c r="E258" s="52">
        <v>1</v>
      </c>
      <c r="F258" s="54"/>
      <c r="G258" s="53" t="s">
        <v>157</v>
      </c>
      <c r="H258" s="35">
        <v>224</v>
      </c>
      <c r="I258" s="222">
        <f>SUM(I259:I260)</f>
        <v>0</v>
      </c>
      <c r="J258" s="223">
        <f>SUM(J259:J260)</f>
        <v>0</v>
      </c>
      <c r="K258" s="44">
        <f>SUM(K259:K260)</f>
        <v>0</v>
      </c>
      <c r="L258" s="44">
        <f>SUM(L259:L260)</f>
        <v>0</v>
      </c>
    </row>
    <row r="259" spans="1:12" ht="27" hidden="1" customHeight="1">
      <c r="A259" s="61">
        <v>3</v>
      </c>
      <c r="B259" s="67">
        <v>2</v>
      </c>
      <c r="C259" s="68">
        <v>1</v>
      </c>
      <c r="D259" s="68">
        <v>2</v>
      </c>
      <c r="E259" s="68">
        <v>1</v>
      </c>
      <c r="F259" s="69">
        <v>1</v>
      </c>
      <c r="G259" s="70" t="s">
        <v>158</v>
      </c>
      <c r="H259" s="35">
        <v>225</v>
      </c>
      <c r="I259" s="219"/>
      <c r="J259" s="219"/>
      <c r="K259" s="219"/>
      <c r="L259" s="219"/>
    </row>
    <row r="260" spans="1:12" ht="25.5" hidden="1" customHeight="1">
      <c r="A260" s="51">
        <v>3</v>
      </c>
      <c r="B260" s="52">
        <v>2</v>
      </c>
      <c r="C260" s="52">
        <v>1</v>
      </c>
      <c r="D260" s="52">
        <v>2</v>
      </c>
      <c r="E260" s="52">
        <v>1</v>
      </c>
      <c r="F260" s="54">
        <v>2</v>
      </c>
      <c r="G260" s="53" t="s">
        <v>159</v>
      </c>
      <c r="H260" s="35">
        <v>226</v>
      </c>
      <c r="I260" s="219"/>
      <c r="J260" s="219"/>
      <c r="K260" s="219"/>
      <c r="L260" s="219"/>
    </row>
    <row r="261" spans="1:12" ht="26.25" hidden="1" customHeight="1">
      <c r="A261" s="49">
        <v>3</v>
      </c>
      <c r="B261" s="47">
        <v>2</v>
      </c>
      <c r="C261" s="47">
        <v>1</v>
      </c>
      <c r="D261" s="47">
        <v>3</v>
      </c>
      <c r="E261" s="47"/>
      <c r="F261" s="50"/>
      <c r="G261" s="48" t="s">
        <v>160</v>
      </c>
      <c r="H261" s="35">
        <v>227</v>
      </c>
      <c r="I261" s="226">
        <f>I262</f>
        <v>0</v>
      </c>
      <c r="J261" s="225">
        <f>J262</f>
        <v>0</v>
      </c>
      <c r="K261" s="224">
        <f>K262</f>
        <v>0</v>
      </c>
      <c r="L261" s="224">
        <f>L262</f>
        <v>0</v>
      </c>
    </row>
    <row r="262" spans="1:12" ht="29.25" hidden="1" customHeight="1">
      <c r="A262" s="51">
        <v>3</v>
      </c>
      <c r="B262" s="52">
        <v>2</v>
      </c>
      <c r="C262" s="52">
        <v>1</v>
      </c>
      <c r="D262" s="52">
        <v>3</v>
      </c>
      <c r="E262" s="52">
        <v>1</v>
      </c>
      <c r="F262" s="54"/>
      <c r="G262" s="48" t="s">
        <v>160</v>
      </c>
      <c r="H262" s="35">
        <v>228</v>
      </c>
      <c r="I262" s="222">
        <f>I263+I264</f>
        <v>0</v>
      </c>
      <c r="J262" s="222">
        <f>J263+J264</f>
        <v>0</v>
      </c>
      <c r="K262" s="222">
        <f>K263+K264</f>
        <v>0</v>
      </c>
      <c r="L262" s="222">
        <f>L263+L264</f>
        <v>0</v>
      </c>
    </row>
    <row r="263" spans="1:12" ht="30" hidden="1" customHeight="1">
      <c r="A263" s="51">
        <v>3</v>
      </c>
      <c r="B263" s="52">
        <v>2</v>
      </c>
      <c r="C263" s="52">
        <v>1</v>
      </c>
      <c r="D263" s="52">
        <v>3</v>
      </c>
      <c r="E263" s="52">
        <v>1</v>
      </c>
      <c r="F263" s="54">
        <v>1</v>
      </c>
      <c r="G263" s="53" t="s">
        <v>161</v>
      </c>
      <c r="H263" s="35">
        <v>229</v>
      </c>
      <c r="I263" s="219"/>
      <c r="J263" s="219"/>
      <c r="K263" s="219"/>
      <c r="L263" s="219"/>
    </row>
    <row r="264" spans="1:12" ht="27.75" hidden="1" customHeight="1">
      <c r="A264" s="51">
        <v>3</v>
      </c>
      <c r="B264" s="52">
        <v>2</v>
      </c>
      <c r="C264" s="52">
        <v>1</v>
      </c>
      <c r="D264" s="52">
        <v>3</v>
      </c>
      <c r="E264" s="52">
        <v>1</v>
      </c>
      <c r="F264" s="54">
        <v>2</v>
      </c>
      <c r="G264" s="53" t="s">
        <v>162</v>
      </c>
      <c r="H264" s="35">
        <v>230</v>
      </c>
      <c r="I264" s="221"/>
      <c r="J264" s="238"/>
      <c r="K264" s="221"/>
      <c r="L264" s="221"/>
    </row>
    <row r="265" spans="1:12" ht="26.25" hidden="1" customHeight="1">
      <c r="A265" s="51">
        <v>3</v>
      </c>
      <c r="B265" s="52">
        <v>2</v>
      </c>
      <c r="C265" s="52">
        <v>1</v>
      </c>
      <c r="D265" s="52">
        <v>4</v>
      </c>
      <c r="E265" s="52"/>
      <c r="F265" s="54"/>
      <c r="G265" s="53" t="s">
        <v>163</v>
      </c>
      <c r="H265" s="35">
        <v>231</v>
      </c>
      <c r="I265" s="222">
        <f>I266</f>
        <v>0</v>
      </c>
      <c r="J265" s="44">
        <f>J266</f>
        <v>0</v>
      </c>
      <c r="K265" s="222">
        <f>K266</f>
        <v>0</v>
      </c>
      <c r="L265" s="44">
        <f>L266</f>
        <v>0</v>
      </c>
    </row>
    <row r="266" spans="1:12" ht="27.75" hidden="1" customHeight="1">
      <c r="A266" s="49">
        <v>3</v>
      </c>
      <c r="B266" s="47">
        <v>2</v>
      </c>
      <c r="C266" s="47">
        <v>1</v>
      </c>
      <c r="D266" s="47">
        <v>4</v>
      </c>
      <c r="E266" s="47">
        <v>1</v>
      </c>
      <c r="F266" s="50"/>
      <c r="G266" s="48" t="s">
        <v>163</v>
      </c>
      <c r="H266" s="35">
        <v>232</v>
      </c>
      <c r="I266" s="226">
        <f>SUM(I267:I268)</f>
        <v>0</v>
      </c>
      <c r="J266" s="225">
        <f>SUM(J267:J268)</f>
        <v>0</v>
      </c>
      <c r="K266" s="224">
        <f>SUM(K267:K268)</f>
        <v>0</v>
      </c>
      <c r="L266" s="224">
        <f>SUM(L267:L268)</f>
        <v>0</v>
      </c>
    </row>
    <row r="267" spans="1:12" ht="25.5" hidden="1" customHeight="1">
      <c r="A267" s="51">
        <v>3</v>
      </c>
      <c r="B267" s="52">
        <v>2</v>
      </c>
      <c r="C267" s="52">
        <v>1</v>
      </c>
      <c r="D267" s="52">
        <v>4</v>
      </c>
      <c r="E267" s="52">
        <v>1</v>
      </c>
      <c r="F267" s="54">
        <v>1</v>
      </c>
      <c r="G267" s="53" t="s">
        <v>164</v>
      </c>
      <c r="H267" s="35">
        <v>233</v>
      </c>
      <c r="I267" s="219"/>
      <c r="J267" s="219"/>
      <c r="K267" s="219"/>
      <c r="L267" s="219"/>
    </row>
    <row r="268" spans="1:12" ht="27.75" hidden="1" customHeight="1">
      <c r="A268" s="51">
        <v>3</v>
      </c>
      <c r="B268" s="52">
        <v>2</v>
      </c>
      <c r="C268" s="52">
        <v>1</v>
      </c>
      <c r="D268" s="52">
        <v>4</v>
      </c>
      <c r="E268" s="52">
        <v>1</v>
      </c>
      <c r="F268" s="54">
        <v>2</v>
      </c>
      <c r="G268" s="53" t="s">
        <v>165</v>
      </c>
      <c r="H268" s="35">
        <v>234</v>
      </c>
      <c r="I268" s="219"/>
      <c r="J268" s="219"/>
      <c r="K268" s="219"/>
      <c r="L268" s="219"/>
    </row>
    <row r="269" spans="1:12" ht="13.5" hidden="1" customHeight="1">
      <c r="A269" s="51">
        <v>3</v>
      </c>
      <c r="B269" s="52">
        <v>2</v>
      </c>
      <c r="C269" s="52">
        <v>1</v>
      </c>
      <c r="D269" s="52">
        <v>5</v>
      </c>
      <c r="E269" s="52"/>
      <c r="F269" s="54"/>
      <c r="G269" s="53" t="s">
        <v>166</v>
      </c>
      <c r="H269" s="35">
        <v>235</v>
      </c>
      <c r="I269" s="222">
        <f t="shared" ref="I269:L270" si="23">I270</f>
        <v>0</v>
      </c>
      <c r="J269" s="223">
        <f t="shared" si="23"/>
        <v>0</v>
      </c>
      <c r="K269" s="44">
        <f t="shared" si="23"/>
        <v>0</v>
      </c>
      <c r="L269" s="44">
        <f t="shared" si="23"/>
        <v>0</v>
      </c>
    </row>
    <row r="270" spans="1:12" ht="29.25" hidden="1" customHeight="1">
      <c r="A270" s="51">
        <v>3</v>
      </c>
      <c r="B270" s="52">
        <v>2</v>
      </c>
      <c r="C270" s="52">
        <v>1</v>
      </c>
      <c r="D270" s="52">
        <v>5</v>
      </c>
      <c r="E270" s="52">
        <v>1</v>
      </c>
      <c r="F270" s="54"/>
      <c r="G270" s="53" t="s">
        <v>166</v>
      </c>
      <c r="H270" s="35">
        <v>236</v>
      </c>
      <c r="I270" s="44">
        <f t="shared" si="23"/>
        <v>0</v>
      </c>
      <c r="J270" s="223">
        <f t="shared" si="23"/>
        <v>0</v>
      </c>
      <c r="K270" s="44">
        <f t="shared" si="23"/>
        <v>0</v>
      </c>
      <c r="L270" s="44">
        <f t="shared" si="23"/>
        <v>0</v>
      </c>
    </row>
    <row r="271" spans="1:12" ht="13.5" hidden="1" customHeight="1">
      <c r="A271" s="67">
        <v>3</v>
      </c>
      <c r="B271" s="68">
        <v>2</v>
      </c>
      <c r="C271" s="68">
        <v>1</v>
      </c>
      <c r="D271" s="68">
        <v>5</v>
      </c>
      <c r="E271" s="68">
        <v>1</v>
      </c>
      <c r="F271" s="69">
        <v>1</v>
      </c>
      <c r="G271" s="53" t="s">
        <v>166</v>
      </c>
      <c r="H271" s="35">
        <v>237</v>
      </c>
      <c r="I271" s="221"/>
      <c r="J271" s="221"/>
      <c r="K271" s="221"/>
      <c r="L271" s="221"/>
    </row>
    <row r="272" spans="1:12" ht="13.5" hidden="1" customHeight="1">
      <c r="A272" s="51">
        <v>3</v>
      </c>
      <c r="B272" s="52">
        <v>2</v>
      </c>
      <c r="C272" s="52">
        <v>1</v>
      </c>
      <c r="D272" s="52">
        <v>6</v>
      </c>
      <c r="E272" s="52"/>
      <c r="F272" s="54"/>
      <c r="G272" s="53" t="s">
        <v>167</v>
      </c>
      <c r="H272" s="35">
        <v>238</v>
      </c>
      <c r="I272" s="222">
        <f t="shared" ref="I272:L273" si="24">I273</f>
        <v>0</v>
      </c>
      <c r="J272" s="223">
        <f t="shared" si="24"/>
        <v>0</v>
      </c>
      <c r="K272" s="44">
        <f t="shared" si="24"/>
        <v>0</v>
      </c>
      <c r="L272" s="44">
        <f t="shared" si="24"/>
        <v>0</v>
      </c>
    </row>
    <row r="273" spans="1:12" ht="13.5" hidden="1" customHeight="1">
      <c r="A273" s="51">
        <v>3</v>
      </c>
      <c r="B273" s="51">
        <v>2</v>
      </c>
      <c r="C273" s="52">
        <v>1</v>
      </c>
      <c r="D273" s="52">
        <v>6</v>
      </c>
      <c r="E273" s="52">
        <v>1</v>
      </c>
      <c r="F273" s="54"/>
      <c r="G273" s="53" t="s">
        <v>167</v>
      </c>
      <c r="H273" s="35">
        <v>239</v>
      </c>
      <c r="I273" s="222">
        <f t="shared" si="24"/>
        <v>0</v>
      </c>
      <c r="J273" s="223">
        <f t="shared" si="24"/>
        <v>0</v>
      </c>
      <c r="K273" s="44">
        <f t="shared" si="24"/>
        <v>0</v>
      </c>
      <c r="L273" s="44">
        <f t="shared" si="24"/>
        <v>0</v>
      </c>
    </row>
    <row r="274" spans="1:12" ht="24" hidden="1" customHeight="1">
      <c r="A274" s="49">
        <v>3</v>
      </c>
      <c r="B274" s="49">
        <v>2</v>
      </c>
      <c r="C274" s="52">
        <v>1</v>
      </c>
      <c r="D274" s="52">
        <v>6</v>
      </c>
      <c r="E274" s="52">
        <v>1</v>
      </c>
      <c r="F274" s="54">
        <v>1</v>
      </c>
      <c r="G274" s="53" t="s">
        <v>167</v>
      </c>
      <c r="H274" s="35">
        <v>240</v>
      </c>
      <c r="I274" s="221"/>
      <c r="J274" s="221"/>
      <c r="K274" s="221"/>
      <c r="L274" s="221"/>
    </row>
    <row r="275" spans="1:12" ht="27.75" hidden="1" customHeight="1">
      <c r="A275" s="51">
        <v>3</v>
      </c>
      <c r="B275" s="51">
        <v>2</v>
      </c>
      <c r="C275" s="52">
        <v>1</v>
      </c>
      <c r="D275" s="52">
        <v>7</v>
      </c>
      <c r="E275" s="52"/>
      <c r="F275" s="54"/>
      <c r="G275" s="53" t="s">
        <v>168</v>
      </c>
      <c r="H275" s="35">
        <v>241</v>
      </c>
      <c r="I275" s="222">
        <f>I276</f>
        <v>0</v>
      </c>
      <c r="J275" s="223">
        <f>J276</f>
        <v>0</v>
      </c>
      <c r="K275" s="44">
        <f>K276</f>
        <v>0</v>
      </c>
      <c r="L275" s="44">
        <f>L276</f>
        <v>0</v>
      </c>
    </row>
    <row r="276" spans="1:12" ht="13.5" hidden="1" customHeight="1">
      <c r="A276" s="51">
        <v>3</v>
      </c>
      <c r="B276" s="52">
        <v>2</v>
      </c>
      <c r="C276" s="52">
        <v>1</v>
      </c>
      <c r="D276" s="52">
        <v>7</v>
      </c>
      <c r="E276" s="52">
        <v>1</v>
      </c>
      <c r="F276" s="54"/>
      <c r="G276" s="53" t="s">
        <v>168</v>
      </c>
      <c r="H276" s="35">
        <v>242</v>
      </c>
      <c r="I276" s="222">
        <f>I277+I278</f>
        <v>0</v>
      </c>
      <c r="J276" s="222">
        <f>J277+J278</f>
        <v>0</v>
      </c>
      <c r="K276" s="222">
        <f>K277+K278</f>
        <v>0</v>
      </c>
      <c r="L276" s="222">
        <f>L277+L278</f>
        <v>0</v>
      </c>
    </row>
    <row r="277" spans="1:12" ht="27" hidden="1" customHeight="1">
      <c r="A277" s="51">
        <v>3</v>
      </c>
      <c r="B277" s="52">
        <v>2</v>
      </c>
      <c r="C277" s="52">
        <v>1</v>
      </c>
      <c r="D277" s="52">
        <v>7</v>
      </c>
      <c r="E277" s="52">
        <v>1</v>
      </c>
      <c r="F277" s="54">
        <v>1</v>
      </c>
      <c r="G277" s="53" t="s">
        <v>169</v>
      </c>
      <c r="H277" s="35">
        <v>243</v>
      </c>
      <c r="I277" s="236"/>
      <c r="J277" s="219"/>
      <c r="K277" s="219"/>
      <c r="L277" s="219"/>
    </row>
    <row r="278" spans="1:12" ht="24.75" hidden="1" customHeight="1">
      <c r="A278" s="51">
        <v>3</v>
      </c>
      <c r="B278" s="52">
        <v>2</v>
      </c>
      <c r="C278" s="52">
        <v>1</v>
      </c>
      <c r="D278" s="52">
        <v>7</v>
      </c>
      <c r="E278" s="52">
        <v>1</v>
      </c>
      <c r="F278" s="54">
        <v>2</v>
      </c>
      <c r="G278" s="53" t="s">
        <v>170</v>
      </c>
      <c r="H278" s="35">
        <v>244</v>
      </c>
      <c r="I278" s="219"/>
      <c r="J278" s="219"/>
      <c r="K278" s="219"/>
      <c r="L278" s="219"/>
    </row>
    <row r="279" spans="1:12" ht="38.25" hidden="1" customHeight="1">
      <c r="A279" s="51">
        <v>3</v>
      </c>
      <c r="B279" s="52">
        <v>2</v>
      </c>
      <c r="C279" s="52">
        <v>2</v>
      </c>
      <c r="D279" s="91"/>
      <c r="E279" s="91"/>
      <c r="F279" s="92"/>
      <c r="G279" s="53" t="s">
        <v>171</v>
      </c>
      <c r="H279" s="35">
        <v>245</v>
      </c>
      <c r="I279" s="222">
        <f>SUM(I280+I289+I293+I297+I301+I304+I307)</f>
        <v>0</v>
      </c>
      <c r="J279" s="223">
        <f>SUM(J280+J289+J293+J297+J301+J304+J307)</f>
        <v>0</v>
      </c>
      <c r="K279" s="44">
        <f>SUM(K280+K289+K293+K297+K301+K304+K307)</f>
        <v>0</v>
      </c>
      <c r="L279" s="44">
        <f>SUM(L280+L289+L293+L297+L301+L304+L307)</f>
        <v>0</v>
      </c>
    </row>
    <row r="280" spans="1:12" ht="13.5" hidden="1" customHeight="1">
      <c r="A280" s="51">
        <v>3</v>
      </c>
      <c r="B280" s="52">
        <v>2</v>
      </c>
      <c r="C280" s="52">
        <v>2</v>
      </c>
      <c r="D280" s="52">
        <v>1</v>
      </c>
      <c r="E280" s="52"/>
      <c r="F280" s="54"/>
      <c r="G280" s="53" t="s">
        <v>172</v>
      </c>
      <c r="H280" s="35">
        <v>246</v>
      </c>
      <c r="I280" s="222">
        <f>I281+I283+I286</f>
        <v>0</v>
      </c>
      <c r="J280" s="222">
        <f>J281+J283+J286</f>
        <v>0</v>
      </c>
      <c r="K280" s="222">
        <f>K281+K283+K286</f>
        <v>0</v>
      </c>
      <c r="L280" s="222">
        <f>L281+L283+L286</f>
        <v>0</v>
      </c>
    </row>
    <row r="281" spans="1:12" ht="13.5" hidden="1" customHeight="1">
      <c r="A281" s="55">
        <v>3</v>
      </c>
      <c r="B281" s="51">
        <v>2</v>
      </c>
      <c r="C281" s="52">
        <v>2</v>
      </c>
      <c r="D281" s="52">
        <v>1</v>
      </c>
      <c r="E281" s="52">
        <v>1</v>
      </c>
      <c r="F281" s="54"/>
      <c r="G281" s="53" t="s">
        <v>150</v>
      </c>
      <c r="H281" s="35">
        <v>247</v>
      </c>
      <c r="I281" s="222">
        <f>SUM(I282)</f>
        <v>0</v>
      </c>
      <c r="J281" s="222">
        <f>SUM(J282)</f>
        <v>0</v>
      </c>
      <c r="K281" s="222">
        <f>SUM(K282)</f>
        <v>0</v>
      </c>
      <c r="L281" s="222">
        <f>SUM(L282)</f>
        <v>0</v>
      </c>
    </row>
    <row r="282" spans="1:12" ht="13.5" hidden="1" customHeight="1">
      <c r="A282" s="55">
        <v>3</v>
      </c>
      <c r="B282" s="51">
        <v>2</v>
      </c>
      <c r="C282" s="52">
        <v>2</v>
      </c>
      <c r="D282" s="52">
        <v>1</v>
      </c>
      <c r="E282" s="52">
        <v>1</v>
      </c>
      <c r="F282" s="54">
        <v>1</v>
      </c>
      <c r="G282" s="53" t="s">
        <v>150</v>
      </c>
      <c r="H282" s="35">
        <v>248</v>
      </c>
      <c r="I282" s="219"/>
      <c r="J282" s="219"/>
      <c r="K282" s="219"/>
      <c r="L282" s="219"/>
    </row>
    <row r="283" spans="1:12" ht="24" hidden="1" customHeight="1">
      <c r="A283" s="55">
        <v>3</v>
      </c>
      <c r="B283" s="51">
        <v>2</v>
      </c>
      <c r="C283" s="52">
        <v>2</v>
      </c>
      <c r="D283" s="52">
        <v>1</v>
      </c>
      <c r="E283" s="52">
        <v>2</v>
      </c>
      <c r="F283" s="54"/>
      <c r="G283" s="53" t="s">
        <v>173</v>
      </c>
      <c r="H283" s="35">
        <v>249</v>
      </c>
      <c r="I283" s="222">
        <f>SUM(I284:I285)</f>
        <v>0</v>
      </c>
      <c r="J283" s="222">
        <f>SUM(J284:J285)</f>
        <v>0</v>
      </c>
      <c r="K283" s="222">
        <f>SUM(K284:K285)</f>
        <v>0</v>
      </c>
      <c r="L283" s="222">
        <f>SUM(L284:L285)</f>
        <v>0</v>
      </c>
    </row>
    <row r="284" spans="1:12" ht="24" hidden="1" customHeight="1">
      <c r="A284" s="55">
        <v>3</v>
      </c>
      <c r="B284" s="51">
        <v>2</v>
      </c>
      <c r="C284" s="52">
        <v>2</v>
      </c>
      <c r="D284" s="52">
        <v>1</v>
      </c>
      <c r="E284" s="52">
        <v>2</v>
      </c>
      <c r="F284" s="54">
        <v>1</v>
      </c>
      <c r="G284" s="53" t="s">
        <v>152</v>
      </c>
      <c r="H284" s="35">
        <v>250</v>
      </c>
      <c r="I284" s="219"/>
      <c r="J284" s="236"/>
      <c r="K284" s="219"/>
      <c r="L284" s="219"/>
    </row>
    <row r="285" spans="1:12" ht="32.25" hidden="1" customHeight="1">
      <c r="A285" s="55">
        <v>3</v>
      </c>
      <c r="B285" s="51">
        <v>2</v>
      </c>
      <c r="C285" s="52">
        <v>2</v>
      </c>
      <c r="D285" s="52">
        <v>1</v>
      </c>
      <c r="E285" s="52">
        <v>2</v>
      </c>
      <c r="F285" s="54">
        <v>2</v>
      </c>
      <c r="G285" s="53" t="s">
        <v>153</v>
      </c>
      <c r="H285" s="35">
        <v>251</v>
      </c>
      <c r="I285" s="219"/>
      <c r="J285" s="236"/>
      <c r="K285" s="219"/>
      <c r="L285" s="219"/>
    </row>
    <row r="286" spans="1:12" ht="27" hidden="1" customHeight="1">
      <c r="A286" s="55">
        <v>3</v>
      </c>
      <c r="B286" s="51">
        <v>2</v>
      </c>
      <c r="C286" s="52">
        <v>2</v>
      </c>
      <c r="D286" s="52">
        <v>1</v>
      </c>
      <c r="E286" s="52">
        <v>3</v>
      </c>
      <c r="F286" s="54"/>
      <c r="G286" s="53" t="s">
        <v>154</v>
      </c>
      <c r="H286" s="35">
        <v>252</v>
      </c>
      <c r="I286" s="222">
        <f>SUM(I287:I288)</f>
        <v>0</v>
      </c>
      <c r="J286" s="222">
        <f>SUM(J287:J288)</f>
        <v>0</v>
      </c>
      <c r="K286" s="222">
        <f>SUM(K287:K288)</f>
        <v>0</v>
      </c>
      <c r="L286" s="222">
        <f>SUM(L287:L288)</f>
        <v>0</v>
      </c>
    </row>
    <row r="287" spans="1:12" ht="27.75" hidden="1" customHeight="1">
      <c r="A287" s="55">
        <v>3</v>
      </c>
      <c r="B287" s="51">
        <v>2</v>
      </c>
      <c r="C287" s="52">
        <v>2</v>
      </c>
      <c r="D287" s="52">
        <v>1</v>
      </c>
      <c r="E287" s="52">
        <v>3</v>
      </c>
      <c r="F287" s="54">
        <v>1</v>
      </c>
      <c r="G287" s="53" t="s">
        <v>155</v>
      </c>
      <c r="H287" s="35">
        <v>253</v>
      </c>
      <c r="I287" s="219"/>
      <c r="J287" s="236"/>
      <c r="K287" s="219"/>
      <c r="L287" s="219"/>
    </row>
    <row r="288" spans="1:12" ht="27" hidden="1" customHeight="1">
      <c r="A288" s="55">
        <v>3</v>
      </c>
      <c r="B288" s="51">
        <v>2</v>
      </c>
      <c r="C288" s="52">
        <v>2</v>
      </c>
      <c r="D288" s="52">
        <v>1</v>
      </c>
      <c r="E288" s="52">
        <v>3</v>
      </c>
      <c r="F288" s="54">
        <v>2</v>
      </c>
      <c r="G288" s="53" t="s">
        <v>174</v>
      </c>
      <c r="H288" s="35">
        <v>254</v>
      </c>
      <c r="I288" s="219"/>
      <c r="J288" s="236"/>
      <c r="K288" s="219"/>
      <c r="L288" s="219"/>
    </row>
    <row r="289" spans="1:12" ht="26.25" hidden="1" customHeight="1">
      <c r="A289" s="55">
        <v>3</v>
      </c>
      <c r="B289" s="51">
        <v>2</v>
      </c>
      <c r="C289" s="52">
        <v>2</v>
      </c>
      <c r="D289" s="52">
        <v>2</v>
      </c>
      <c r="E289" s="52"/>
      <c r="F289" s="54"/>
      <c r="G289" s="53" t="s">
        <v>175</v>
      </c>
      <c r="H289" s="35">
        <v>255</v>
      </c>
      <c r="I289" s="222">
        <f>I290</f>
        <v>0</v>
      </c>
      <c r="J289" s="44">
        <f>J290</f>
        <v>0</v>
      </c>
      <c r="K289" s="222">
        <f>K290</f>
        <v>0</v>
      </c>
      <c r="L289" s="44">
        <f>L290</f>
        <v>0</v>
      </c>
    </row>
    <row r="290" spans="1:12" ht="32.25" hidden="1" customHeight="1">
      <c r="A290" s="51">
        <v>3</v>
      </c>
      <c r="B290" s="52">
        <v>2</v>
      </c>
      <c r="C290" s="47">
        <v>2</v>
      </c>
      <c r="D290" s="47">
        <v>2</v>
      </c>
      <c r="E290" s="47">
        <v>1</v>
      </c>
      <c r="F290" s="50"/>
      <c r="G290" s="53" t="s">
        <v>175</v>
      </c>
      <c r="H290" s="35">
        <v>256</v>
      </c>
      <c r="I290" s="226">
        <f>SUM(I291:I292)</f>
        <v>0</v>
      </c>
      <c r="J290" s="225">
        <f>SUM(J291:J292)</f>
        <v>0</v>
      </c>
      <c r="K290" s="224">
        <f>SUM(K291:K292)</f>
        <v>0</v>
      </c>
      <c r="L290" s="224">
        <f>SUM(L291:L292)</f>
        <v>0</v>
      </c>
    </row>
    <row r="291" spans="1:12" ht="26.25" hidden="1" customHeight="1">
      <c r="A291" s="51">
        <v>3</v>
      </c>
      <c r="B291" s="52">
        <v>2</v>
      </c>
      <c r="C291" s="52">
        <v>2</v>
      </c>
      <c r="D291" s="52">
        <v>2</v>
      </c>
      <c r="E291" s="52">
        <v>1</v>
      </c>
      <c r="F291" s="54">
        <v>1</v>
      </c>
      <c r="G291" s="53" t="s">
        <v>176</v>
      </c>
      <c r="H291" s="35">
        <v>257</v>
      </c>
      <c r="I291" s="219"/>
      <c r="J291" s="219"/>
      <c r="K291" s="219"/>
      <c r="L291" s="219"/>
    </row>
    <row r="292" spans="1:12" ht="26.25" hidden="1" customHeight="1">
      <c r="A292" s="51">
        <v>3</v>
      </c>
      <c r="B292" s="52">
        <v>2</v>
      </c>
      <c r="C292" s="52">
        <v>2</v>
      </c>
      <c r="D292" s="52">
        <v>2</v>
      </c>
      <c r="E292" s="52">
        <v>1</v>
      </c>
      <c r="F292" s="54">
        <v>2</v>
      </c>
      <c r="G292" s="55" t="s">
        <v>177</v>
      </c>
      <c r="H292" s="35">
        <v>258</v>
      </c>
      <c r="I292" s="219"/>
      <c r="J292" s="219"/>
      <c r="K292" s="219"/>
      <c r="L292" s="219"/>
    </row>
    <row r="293" spans="1:12" ht="26.25" hidden="1" customHeight="1">
      <c r="A293" s="51">
        <v>3</v>
      </c>
      <c r="B293" s="52">
        <v>2</v>
      </c>
      <c r="C293" s="52">
        <v>2</v>
      </c>
      <c r="D293" s="52">
        <v>3</v>
      </c>
      <c r="E293" s="52"/>
      <c r="F293" s="54"/>
      <c r="G293" s="53" t="s">
        <v>178</v>
      </c>
      <c r="H293" s="35">
        <v>259</v>
      </c>
      <c r="I293" s="222">
        <f>I294</f>
        <v>0</v>
      </c>
      <c r="J293" s="223">
        <f>J294</f>
        <v>0</v>
      </c>
      <c r="K293" s="44">
        <f>K294</f>
        <v>0</v>
      </c>
      <c r="L293" s="44">
        <f>L294</f>
        <v>0</v>
      </c>
    </row>
    <row r="294" spans="1:12" ht="30" hidden="1" customHeight="1">
      <c r="A294" s="49">
        <v>3</v>
      </c>
      <c r="B294" s="52">
        <v>2</v>
      </c>
      <c r="C294" s="52">
        <v>2</v>
      </c>
      <c r="D294" s="52">
        <v>3</v>
      </c>
      <c r="E294" s="52">
        <v>1</v>
      </c>
      <c r="F294" s="54"/>
      <c r="G294" s="53" t="s">
        <v>178</v>
      </c>
      <c r="H294" s="35">
        <v>260</v>
      </c>
      <c r="I294" s="222">
        <f>I295+I296</f>
        <v>0</v>
      </c>
      <c r="J294" s="222">
        <f>J295+J296</f>
        <v>0</v>
      </c>
      <c r="K294" s="222">
        <f>K295+K296</f>
        <v>0</v>
      </c>
      <c r="L294" s="222">
        <f>L295+L296</f>
        <v>0</v>
      </c>
    </row>
    <row r="295" spans="1:12" ht="31.5" hidden="1" customHeight="1">
      <c r="A295" s="49">
        <v>3</v>
      </c>
      <c r="B295" s="52">
        <v>2</v>
      </c>
      <c r="C295" s="52">
        <v>2</v>
      </c>
      <c r="D295" s="52">
        <v>3</v>
      </c>
      <c r="E295" s="52">
        <v>1</v>
      </c>
      <c r="F295" s="54">
        <v>1</v>
      </c>
      <c r="G295" s="53" t="s">
        <v>179</v>
      </c>
      <c r="H295" s="35">
        <v>261</v>
      </c>
      <c r="I295" s="219"/>
      <c r="J295" s="219"/>
      <c r="K295" s="219"/>
      <c r="L295" s="219"/>
    </row>
    <row r="296" spans="1:12" ht="25.5" hidden="1" customHeight="1">
      <c r="A296" s="49">
        <v>3</v>
      </c>
      <c r="B296" s="52">
        <v>2</v>
      </c>
      <c r="C296" s="52">
        <v>2</v>
      </c>
      <c r="D296" s="52">
        <v>3</v>
      </c>
      <c r="E296" s="52">
        <v>1</v>
      </c>
      <c r="F296" s="54">
        <v>2</v>
      </c>
      <c r="G296" s="53" t="s">
        <v>180</v>
      </c>
      <c r="H296" s="35">
        <v>262</v>
      </c>
      <c r="I296" s="219"/>
      <c r="J296" s="219"/>
      <c r="K296" s="219"/>
      <c r="L296" s="219"/>
    </row>
    <row r="297" spans="1:12" ht="27" hidden="1" customHeight="1">
      <c r="A297" s="51">
        <v>3</v>
      </c>
      <c r="B297" s="52">
        <v>2</v>
      </c>
      <c r="C297" s="52">
        <v>2</v>
      </c>
      <c r="D297" s="52">
        <v>4</v>
      </c>
      <c r="E297" s="52"/>
      <c r="F297" s="54"/>
      <c r="G297" s="53" t="s">
        <v>181</v>
      </c>
      <c r="H297" s="35">
        <v>263</v>
      </c>
      <c r="I297" s="222">
        <f>I298</f>
        <v>0</v>
      </c>
      <c r="J297" s="223">
        <f>J298</f>
        <v>0</v>
      </c>
      <c r="K297" s="44">
        <f>K298</f>
        <v>0</v>
      </c>
      <c r="L297" s="44">
        <f>L298</f>
        <v>0</v>
      </c>
    </row>
    <row r="298" spans="1:12" ht="13.5" hidden="1" customHeight="1">
      <c r="A298" s="51">
        <v>3</v>
      </c>
      <c r="B298" s="52">
        <v>2</v>
      </c>
      <c r="C298" s="52">
        <v>2</v>
      </c>
      <c r="D298" s="52">
        <v>4</v>
      </c>
      <c r="E298" s="52">
        <v>1</v>
      </c>
      <c r="F298" s="54"/>
      <c r="G298" s="53" t="s">
        <v>181</v>
      </c>
      <c r="H298" s="35">
        <v>264</v>
      </c>
      <c r="I298" s="222">
        <f>SUM(I299:I300)</f>
        <v>0</v>
      </c>
      <c r="J298" s="223">
        <f>SUM(J299:J300)</f>
        <v>0</v>
      </c>
      <c r="K298" s="44">
        <f>SUM(K299:K300)</f>
        <v>0</v>
      </c>
      <c r="L298" s="44">
        <f>SUM(L299:L300)</f>
        <v>0</v>
      </c>
    </row>
    <row r="299" spans="1:12" ht="30.75" hidden="1" customHeight="1">
      <c r="A299" s="51">
        <v>3</v>
      </c>
      <c r="B299" s="52">
        <v>2</v>
      </c>
      <c r="C299" s="52">
        <v>2</v>
      </c>
      <c r="D299" s="52">
        <v>4</v>
      </c>
      <c r="E299" s="52">
        <v>1</v>
      </c>
      <c r="F299" s="54">
        <v>1</v>
      </c>
      <c r="G299" s="53" t="s">
        <v>182</v>
      </c>
      <c r="H299" s="35">
        <v>265</v>
      </c>
      <c r="I299" s="219"/>
      <c r="J299" s="219"/>
      <c r="K299" s="219"/>
      <c r="L299" s="219"/>
    </row>
    <row r="300" spans="1:12" ht="27.75" hidden="1" customHeight="1">
      <c r="A300" s="49">
        <v>3</v>
      </c>
      <c r="B300" s="47">
        <v>2</v>
      </c>
      <c r="C300" s="47">
        <v>2</v>
      </c>
      <c r="D300" s="47">
        <v>4</v>
      </c>
      <c r="E300" s="47">
        <v>1</v>
      </c>
      <c r="F300" s="50">
        <v>2</v>
      </c>
      <c r="G300" s="55" t="s">
        <v>183</v>
      </c>
      <c r="H300" s="35">
        <v>266</v>
      </c>
      <c r="I300" s="219"/>
      <c r="J300" s="219"/>
      <c r="K300" s="219"/>
      <c r="L300" s="219"/>
    </row>
    <row r="301" spans="1:12" ht="28.5" hidden="1" customHeight="1">
      <c r="A301" s="51">
        <v>3</v>
      </c>
      <c r="B301" s="52">
        <v>2</v>
      </c>
      <c r="C301" s="52">
        <v>2</v>
      </c>
      <c r="D301" s="52">
        <v>5</v>
      </c>
      <c r="E301" s="52"/>
      <c r="F301" s="54"/>
      <c r="G301" s="53" t="s">
        <v>184</v>
      </c>
      <c r="H301" s="35">
        <v>267</v>
      </c>
      <c r="I301" s="222">
        <f t="shared" ref="I301:L302" si="25">I302</f>
        <v>0</v>
      </c>
      <c r="J301" s="223">
        <f t="shared" si="25"/>
        <v>0</v>
      </c>
      <c r="K301" s="44">
        <f t="shared" si="25"/>
        <v>0</v>
      </c>
      <c r="L301" s="44">
        <f t="shared" si="25"/>
        <v>0</v>
      </c>
    </row>
    <row r="302" spans="1:12" ht="26.25" hidden="1" customHeight="1">
      <c r="A302" s="51">
        <v>3</v>
      </c>
      <c r="B302" s="52">
        <v>2</v>
      </c>
      <c r="C302" s="52">
        <v>2</v>
      </c>
      <c r="D302" s="52">
        <v>5</v>
      </c>
      <c r="E302" s="52">
        <v>1</v>
      </c>
      <c r="F302" s="54"/>
      <c r="G302" s="53" t="s">
        <v>184</v>
      </c>
      <c r="H302" s="35">
        <v>268</v>
      </c>
      <c r="I302" s="222">
        <f t="shared" si="25"/>
        <v>0</v>
      </c>
      <c r="J302" s="223">
        <f t="shared" si="25"/>
        <v>0</v>
      </c>
      <c r="K302" s="44">
        <f t="shared" si="25"/>
        <v>0</v>
      </c>
      <c r="L302" s="44">
        <f t="shared" si="25"/>
        <v>0</v>
      </c>
    </row>
    <row r="303" spans="1:12" ht="26.25" hidden="1" customHeight="1">
      <c r="A303" s="51">
        <v>3</v>
      </c>
      <c r="B303" s="52">
        <v>2</v>
      </c>
      <c r="C303" s="52">
        <v>2</v>
      </c>
      <c r="D303" s="52">
        <v>5</v>
      </c>
      <c r="E303" s="52">
        <v>1</v>
      </c>
      <c r="F303" s="54">
        <v>1</v>
      </c>
      <c r="G303" s="53" t="s">
        <v>184</v>
      </c>
      <c r="H303" s="35">
        <v>269</v>
      </c>
      <c r="I303" s="219"/>
      <c r="J303" s="219"/>
      <c r="K303" s="219"/>
      <c r="L303" s="219"/>
    </row>
    <row r="304" spans="1:12" ht="26.25" hidden="1" customHeight="1">
      <c r="A304" s="51">
        <v>3</v>
      </c>
      <c r="B304" s="52">
        <v>2</v>
      </c>
      <c r="C304" s="52">
        <v>2</v>
      </c>
      <c r="D304" s="52">
        <v>6</v>
      </c>
      <c r="E304" s="52"/>
      <c r="F304" s="54"/>
      <c r="G304" s="53" t="s">
        <v>167</v>
      </c>
      <c r="H304" s="35">
        <v>270</v>
      </c>
      <c r="I304" s="222">
        <f t="shared" ref="I304:L305" si="26">I305</f>
        <v>0</v>
      </c>
      <c r="J304" s="233">
        <f t="shared" si="26"/>
        <v>0</v>
      </c>
      <c r="K304" s="44">
        <f t="shared" si="26"/>
        <v>0</v>
      </c>
      <c r="L304" s="44">
        <f t="shared" si="26"/>
        <v>0</v>
      </c>
    </row>
    <row r="305" spans="1:12" ht="30" hidden="1" customHeight="1">
      <c r="A305" s="51">
        <v>3</v>
      </c>
      <c r="B305" s="52">
        <v>2</v>
      </c>
      <c r="C305" s="52">
        <v>2</v>
      </c>
      <c r="D305" s="52">
        <v>6</v>
      </c>
      <c r="E305" s="52">
        <v>1</v>
      </c>
      <c r="F305" s="54"/>
      <c r="G305" s="53" t="s">
        <v>167</v>
      </c>
      <c r="H305" s="35">
        <v>271</v>
      </c>
      <c r="I305" s="222">
        <f t="shared" si="26"/>
        <v>0</v>
      </c>
      <c r="J305" s="233">
        <f t="shared" si="26"/>
        <v>0</v>
      </c>
      <c r="K305" s="44">
        <f t="shared" si="26"/>
        <v>0</v>
      </c>
      <c r="L305" s="44">
        <f t="shared" si="26"/>
        <v>0</v>
      </c>
    </row>
    <row r="306" spans="1:12" ht="24.75" hidden="1" customHeight="1">
      <c r="A306" s="51">
        <v>3</v>
      </c>
      <c r="B306" s="68">
        <v>2</v>
      </c>
      <c r="C306" s="68">
        <v>2</v>
      </c>
      <c r="D306" s="52">
        <v>6</v>
      </c>
      <c r="E306" s="68">
        <v>1</v>
      </c>
      <c r="F306" s="69">
        <v>1</v>
      </c>
      <c r="G306" s="70" t="s">
        <v>167</v>
      </c>
      <c r="H306" s="35">
        <v>272</v>
      </c>
      <c r="I306" s="219"/>
      <c r="J306" s="219"/>
      <c r="K306" s="219"/>
      <c r="L306" s="219"/>
    </row>
    <row r="307" spans="1:12" ht="29.25" hidden="1" customHeight="1">
      <c r="A307" s="55">
        <v>3</v>
      </c>
      <c r="B307" s="51">
        <v>2</v>
      </c>
      <c r="C307" s="52">
        <v>2</v>
      </c>
      <c r="D307" s="52">
        <v>7</v>
      </c>
      <c r="E307" s="52"/>
      <c r="F307" s="54"/>
      <c r="G307" s="53" t="s">
        <v>168</v>
      </c>
      <c r="H307" s="35">
        <v>273</v>
      </c>
      <c r="I307" s="222">
        <f>I308</f>
        <v>0</v>
      </c>
      <c r="J307" s="233">
        <f>J308</f>
        <v>0</v>
      </c>
      <c r="K307" s="44">
        <f>K308</f>
        <v>0</v>
      </c>
      <c r="L307" s="44">
        <f>L308</f>
        <v>0</v>
      </c>
    </row>
    <row r="308" spans="1:12" ht="26.25" hidden="1" customHeight="1">
      <c r="A308" s="55">
        <v>3</v>
      </c>
      <c r="B308" s="51">
        <v>2</v>
      </c>
      <c r="C308" s="52">
        <v>2</v>
      </c>
      <c r="D308" s="52">
        <v>7</v>
      </c>
      <c r="E308" s="52">
        <v>1</v>
      </c>
      <c r="F308" s="54"/>
      <c r="G308" s="53" t="s">
        <v>168</v>
      </c>
      <c r="H308" s="35">
        <v>274</v>
      </c>
      <c r="I308" s="222">
        <f>I309+I310</f>
        <v>0</v>
      </c>
      <c r="J308" s="222">
        <f>J309+J310</f>
        <v>0</v>
      </c>
      <c r="K308" s="222">
        <f>K309+K310</f>
        <v>0</v>
      </c>
      <c r="L308" s="222">
        <f>L309+L310</f>
        <v>0</v>
      </c>
    </row>
    <row r="309" spans="1:12" ht="27.75" hidden="1" customHeight="1">
      <c r="A309" s="55">
        <v>3</v>
      </c>
      <c r="B309" s="51">
        <v>2</v>
      </c>
      <c r="C309" s="51">
        <v>2</v>
      </c>
      <c r="D309" s="52">
        <v>7</v>
      </c>
      <c r="E309" s="52">
        <v>1</v>
      </c>
      <c r="F309" s="54">
        <v>1</v>
      </c>
      <c r="G309" s="53" t="s">
        <v>169</v>
      </c>
      <c r="H309" s="35">
        <v>275</v>
      </c>
      <c r="I309" s="219"/>
      <c r="J309" s="219"/>
      <c r="K309" s="219"/>
      <c r="L309" s="219"/>
    </row>
    <row r="310" spans="1:12" ht="25.5" hidden="1" customHeight="1">
      <c r="A310" s="55">
        <v>3</v>
      </c>
      <c r="B310" s="51">
        <v>2</v>
      </c>
      <c r="C310" s="51">
        <v>2</v>
      </c>
      <c r="D310" s="52">
        <v>7</v>
      </c>
      <c r="E310" s="52">
        <v>1</v>
      </c>
      <c r="F310" s="54">
        <v>2</v>
      </c>
      <c r="G310" s="53" t="s">
        <v>170</v>
      </c>
      <c r="H310" s="35">
        <v>276</v>
      </c>
      <c r="I310" s="219"/>
      <c r="J310" s="219"/>
      <c r="K310" s="219"/>
      <c r="L310" s="219"/>
    </row>
    <row r="311" spans="1:12" ht="30" hidden="1" customHeight="1">
      <c r="A311" s="58">
        <v>3</v>
      </c>
      <c r="B311" s="58">
        <v>3</v>
      </c>
      <c r="C311" s="40"/>
      <c r="D311" s="41"/>
      <c r="E311" s="41"/>
      <c r="F311" s="43"/>
      <c r="G311" s="42" t="s">
        <v>185</v>
      </c>
      <c r="H311" s="35">
        <v>277</v>
      </c>
      <c r="I311" s="222">
        <f>SUM(I312+I344)</f>
        <v>0</v>
      </c>
      <c r="J311" s="233">
        <f>SUM(J312+J344)</f>
        <v>0</v>
      </c>
      <c r="K311" s="44">
        <f>SUM(K312+K344)</f>
        <v>0</v>
      </c>
      <c r="L311" s="44">
        <f>SUM(L312+L344)</f>
        <v>0</v>
      </c>
    </row>
    <row r="312" spans="1:12" ht="40.5" hidden="1" customHeight="1">
      <c r="A312" s="55">
        <v>3</v>
      </c>
      <c r="B312" s="55">
        <v>3</v>
      </c>
      <c r="C312" s="51">
        <v>1</v>
      </c>
      <c r="D312" s="52"/>
      <c r="E312" s="52"/>
      <c r="F312" s="54"/>
      <c r="G312" s="234" t="s">
        <v>186</v>
      </c>
      <c r="H312" s="35">
        <v>278</v>
      </c>
      <c r="I312" s="222">
        <f>SUM(I313+I322+I326+I330+I334+I337+I340)</f>
        <v>0</v>
      </c>
      <c r="J312" s="233">
        <f>SUM(J313+J322+J326+J330+J334+J337+J340)</f>
        <v>0</v>
      </c>
      <c r="K312" s="44">
        <f>SUM(K313+K322+K326+K330+K334+K337+K340)</f>
        <v>0</v>
      </c>
      <c r="L312" s="44">
        <f>SUM(L313+L322+L326+L330+L334+L337+L340)</f>
        <v>0</v>
      </c>
    </row>
    <row r="313" spans="1:12" ht="29.25" hidden="1" customHeight="1">
      <c r="A313" s="55">
        <v>3</v>
      </c>
      <c r="B313" s="55">
        <v>3</v>
      </c>
      <c r="C313" s="51">
        <v>1</v>
      </c>
      <c r="D313" s="52">
        <v>1</v>
      </c>
      <c r="E313" s="52"/>
      <c r="F313" s="54"/>
      <c r="G313" s="234" t="s">
        <v>172</v>
      </c>
      <c r="H313" s="35">
        <v>279</v>
      </c>
      <c r="I313" s="222">
        <f>SUM(I314+I316+I319)</f>
        <v>0</v>
      </c>
      <c r="J313" s="222">
        <f>SUM(J314+J316+J319)</f>
        <v>0</v>
      </c>
      <c r="K313" s="222">
        <f>SUM(K314+K316+K319)</f>
        <v>0</v>
      </c>
      <c r="L313" s="222">
        <f>SUM(L314+L316+L319)</f>
        <v>0</v>
      </c>
    </row>
    <row r="314" spans="1:12" ht="27" hidden="1" customHeight="1">
      <c r="A314" s="55">
        <v>3</v>
      </c>
      <c r="B314" s="55">
        <v>3</v>
      </c>
      <c r="C314" s="51">
        <v>1</v>
      </c>
      <c r="D314" s="52">
        <v>1</v>
      </c>
      <c r="E314" s="52">
        <v>1</v>
      </c>
      <c r="F314" s="54"/>
      <c r="G314" s="234" t="s">
        <v>150</v>
      </c>
      <c r="H314" s="35">
        <v>280</v>
      </c>
      <c r="I314" s="222">
        <f>SUM(I315:I315)</f>
        <v>0</v>
      </c>
      <c r="J314" s="233">
        <f>SUM(J315:J315)</f>
        <v>0</v>
      </c>
      <c r="K314" s="44">
        <f>SUM(K315:K315)</f>
        <v>0</v>
      </c>
      <c r="L314" s="44">
        <f>SUM(L315:L315)</f>
        <v>0</v>
      </c>
    </row>
    <row r="315" spans="1:12" ht="28.5" hidden="1" customHeight="1">
      <c r="A315" s="55">
        <v>3</v>
      </c>
      <c r="B315" s="55">
        <v>3</v>
      </c>
      <c r="C315" s="51">
        <v>1</v>
      </c>
      <c r="D315" s="52">
        <v>1</v>
      </c>
      <c r="E315" s="52">
        <v>1</v>
      </c>
      <c r="F315" s="54">
        <v>1</v>
      </c>
      <c r="G315" s="234" t="s">
        <v>150</v>
      </c>
      <c r="H315" s="35">
        <v>281</v>
      </c>
      <c r="I315" s="219"/>
      <c r="J315" s="219"/>
      <c r="K315" s="219"/>
      <c r="L315" s="219"/>
    </row>
    <row r="316" spans="1:12" ht="31.5" hidden="1" customHeight="1">
      <c r="A316" s="55">
        <v>3</v>
      </c>
      <c r="B316" s="55">
        <v>3</v>
      </c>
      <c r="C316" s="51">
        <v>1</v>
      </c>
      <c r="D316" s="52">
        <v>1</v>
      </c>
      <c r="E316" s="52">
        <v>2</v>
      </c>
      <c r="F316" s="54"/>
      <c r="G316" s="234" t="s">
        <v>173</v>
      </c>
      <c r="H316" s="35">
        <v>282</v>
      </c>
      <c r="I316" s="222">
        <f>SUM(I317:I318)</f>
        <v>0</v>
      </c>
      <c r="J316" s="222">
        <f>SUM(J317:J318)</f>
        <v>0</v>
      </c>
      <c r="K316" s="222">
        <f>SUM(K317:K318)</f>
        <v>0</v>
      </c>
      <c r="L316" s="222">
        <f>SUM(L317:L318)</f>
        <v>0</v>
      </c>
    </row>
    <row r="317" spans="1:12" ht="25.5" hidden="1" customHeight="1">
      <c r="A317" s="55">
        <v>3</v>
      </c>
      <c r="B317" s="55">
        <v>3</v>
      </c>
      <c r="C317" s="51">
        <v>1</v>
      </c>
      <c r="D317" s="52">
        <v>1</v>
      </c>
      <c r="E317" s="52">
        <v>2</v>
      </c>
      <c r="F317" s="54">
        <v>1</v>
      </c>
      <c r="G317" s="234" t="s">
        <v>152</v>
      </c>
      <c r="H317" s="35">
        <v>283</v>
      </c>
      <c r="I317" s="219"/>
      <c r="J317" s="219"/>
      <c r="K317" s="219"/>
      <c r="L317" s="219"/>
    </row>
    <row r="318" spans="1:12" ht="29.25" hidden="1" customHeight="1">
      <c r="A318" s="55">
        <v>3</v>
      </c>
      <c r="B318" s="55">
        <v>3</v>
      </c>
      <c r="C318" s="51">
        <v>1</v>
      </c>
      <c r="D318" s="52">
        <v>1</v>
      </c>
      <c r="E318" s="52">
        <v>2</v>
      </c>
      <c r="F318" s="54">
        <v>2</v>
      </c>
      <c r="G318" s="234" t="s">
        <v>153</v>
      </c>
      <c r="H318" s="35">
        <v>284</v>
      </c>
      <c r="I318" s="219"/>
      <c r="J318" s="219"/>
      <c r="K318" s="219"/>
      <c r="L318" s="219"/>
    </row>
    <row r="319" spans="1:12" ht="28.5" hidden="1" customHeight="1">
      <c r="A319" s="55">
        <v>3</v>
      </c>
      <c r="B319" s="55">
        <v>3</v>
      </c>
      <c r="C319" s="51">
        <v>1</v>
      </c>
      <c r="D319" s="52">
        <v>1</v>
      </c>
      <c r="E319" s="52">
        <v>3</v>
      </c>
      <c r="F319" s="54"/>
      <c r="G319" s="234" t="s">
        <v>154</v>
      </c>
      <c r="H319" s="35">
        <v>285</v>
      </c>
      <c r="I319" s="222">
        <f>SUM(I320:I321)</f>
        <v>0</v>
      </c>
      <c r="J319" s="222">
        <f>SUM(J320:J321)</f>
        <v>0</v>
      </c>
      <c r="K319" s="222">
        <f>SUM(K320:K321)</f>
        <v>0</v>
      </c>
      <c r="L319" s="222">
        <f>SUM(L320:L321)</f>
        <v>0</v>
      </c>
    </row>
    <row r="320" spans="1:12" ht="24.75" hidden="1" customHeight="1">
      <c r="A320" s="55">
        <v>3</v>
      </c>
      <c r="B320" s="55">
        <v>3</v>
      </c>
      <c r="C320" s="51">
        <v>1</v>
      </c>
      <c r="D320" s="52">
        <v>1</v>
      </c>
      <c r="E320" s="52">
        <v>3</v>
      </c>
      <c r="F320" s="54">
        <v>1</v>
      </c>
      <c r="G320" s="234" t="s">
        <v>155</v>
      </c>
      <c r="H320" s="35">
        <v>286</v>
      </c>
      <c r="I320" s="219"/>
      <c r="J320" s="219"/>
      <c r="K320" s="219"/>
      <c r="L320" s="219"/>
    </row>
    <row r="321" spans="1:12" ht="22.5" hidden="1" customHeight="1">
      <c r="A321" s="55">
        <v>3</v>
      </c>
      <c r="B321" s="55">
        <v>3</v>
      </c>
      <c r="C321" s="51">
        <v>1</v>
      </c>
      <c r="D321" s="52">
        <v>1</v>
      </c>
      <c r="E321" s="52">
        <v>3</v>
      </c>
      <c r="F321" s="54">
        <v>2</v>
      </c>
      <c r="G321" s="234" t="s">
        <v>174</v>
      </c>
      <c r="H321" s="35">
        <v>287</v>
      </c>
      <c r="I321" s="219"/>
      <c r="J321" s="219"/>
      <c r="K321" s="219"/>
      <c r="L321" s="219"/>
    </row>
    <row r="322" spans="1:12" ht="13.5" hidden="1" customHeight="1">
      <c r="A322" s="66">
        <v>3</v>
      </c>
      <c r="B322" s="49">
        <v>3</v>
      </c>
      <c r="C322" s="51">
        <v>1</v>
      </c>
      <c r="D322" s="52">
        <v>2</v>
      </c>
      <c r="E322" s="52"/>
      <c r="F322" s="54"/>
      <c r="G322" s="234" t="s">
        <v>187</v>
      </c>
      <c r="H322" s="35">
        <v>288</v>
      </c>
      <c r="I322" s="222">
        <f>I323</f>
        <v>0</v>
      </c>
      <c r="J322" s="233">
        <f>J323</f>
        <v>0</v>
      </c>
      <c r="K322" s="44">
        <f>K323</f>
        <v>0</v>
      </c>
      <c r="L322" s="44">
        <f>L323</f>
        <v>0</v>
      </c>
    </row>
    <row r="323" spans="1:12" ht="26.25" hidden="1" customHeight="1">
      <c r="A323" s="66">
        <v>3</v>
      </c>
      <c r="B323" s="66">
        <v>3</v>
      </c>
      <c r="C323" s="49">
        <v>1</v>
      </c>
      <c r="D323" s="47">
        <v>2</v>
      </c>
      <c r="E323" s="47">
        <v>1</v>
      </c>
      <c r="F323" s="50"/>
      <c r="G323" s="234" t="s">
        <v>187</v>
      </c>
      <c r="H323" s="35">
        <v>289</v>
      </c>
      <c r="I323" s="226">
        <f>SUM(I324:I325)</f>
        <v>0</v>
      </c>
      <c r="J323" s="235">
        <f>SUM(J324:J325)</f>
        <v>0</v>
      </c>
      <c r="K323" s="224">
        <f>SUM(K324:K325)</f>
        <v>0</v>
      </c>
      <c r="L323" s="224">
        <f>SUM(L324:L325)</f>
        <v>0</v>
      </c>
    </row>
    <row r="324" spans="1:12" ht="25.5" hidden="1" customHeight="1">
      <c r="A324" s="55">
        <v>3</v>
      </c>
      <c r="B324" s="55">
        <v>3</v>
      </c>
      <c r="C324" s="51">
        <v>1</v>
      </c>
      <c r="D324" s="52">
        <v>2</v>
      </c>
      <c r="E324" s="52">
        <v>1</v>
      </c>
      <c r="F324" s="54">
        <v>1</v>
      </c>
      <c r="G324" s="234" t="s">
        <v>188</v>
      </c>
      <c r="H324" s="35">
        <v>290</v>
      </c>
      <c r="I324" s="219"/>
      <c r="J324" s="219"/>
      <c r="K324" s="219"/>
      <c r="L324" s="219"/>
    </row>
    <row r="325" spans="1:12" ht="24" hidden="1" customHeight="1">
      <c r="A325" s="60">
        <v>3</v>
      </c>
      <c r="B325" s="84">
        <v>3</v>
      </c>
      <c r="C325" s="67">
        <v>1</v>
      </c>
      <c r="D325" s="68">
        <v>2</v>
      </c>
      <c r="E325" s="68">
        <v>1</v>
      </c>
      <c r="F325" s="69">
        <v>2</v>
      </c>
      <c r="G325" s="237" t="s">
        <v>189</v>
      </c>
      <c r="H325" s="35">
        <v>291</v>
      </c>
      <c r="I325" s="219"/>
      <c r="J325" s="219"/>
      <c r="K325" s="219"/>
      <c r="L325" s="219"/>
    </row>
    <row r="326" spans="1:12" ht="27.75" hidden="1" customHeight="1">
      <c r="A326" s="51">
        <v>3</v>
      </c>
      <c r="B326" s="53">
        <v>3</v>
      </c>
      <c r="C326" s="51">
        <v>1</v>
      </c>
      <c r="D326" s="52">
        <v>3</v>
      </c>
      <c r="E326" s="52"/>
      <c r="F326" s="54"/>
      <c r="G326" s="234" t="s">
        <v>190</v>
      </c>
      <c r="H326" s="35">
        <v>292</v>
      </c>
      <c r="I326" s="222">
        <f>I327</f>
        <v>0</v>
      </c>
      <c r="J326" s="233">
        <f>J327</f>
        <v>0</v>
      </c>
      <c r="K326" s="44">
        <f>K327</f>
        <v>0</v>
      </c>
      <c r="L326" s="44">
        <f>L327</f>
        <v>0</v>
      </c>
    </row>
    <row r="327" spans="1:12" ht="24" hidden="1" customHeight="1">
      <c r="A327" s="51">
        <v>3</v>
      </c>
      <c r="B327" s="70">
        <v>3</v>
      </c>
      <c r="C327" s="67">
        <v>1</v>
      </c>
      <c r="D327" s="68">
        <v>3</v>
      </c>
      <c r="E327" s="68">
        <v>1</v>
      </c>
      <c r="F327" s="69"/>
      <c r="G327" s="234" t="s">
        <v>190</v>
      </c>
      <c r="H327" s="35">
        <v>293</v>
      </c>
      <c r="I327" s="44">
        <f>I328+I329</f>
        <v>0</v>
      </c>
      <c r="J327" s="44">
        <f>J328+J329</f>
        <v>0</v>
      </c>
      <c r="K327" s="44">
        <f>K328+K329</f>
        <v>0</v>
      </c>
      <c r="L327" s="44">
        <f>L328+L329</f>
        <v>0</v>
      </c>
    </row>
    <row r="328" spans="1:12" ht="27" hidden="1" customHeight="1">
      <c r="A328" s="51">
        <v>3</v>
      </c>
      <c r="B328" s="53">
        <v>3</v>
      </c>
      <c r="C328" s="51">
        <v>1</v>
      </c>
      <c r="D328" s="52">
        <v>3</v>
      </c>
      <c r="E328" s="52">
        <v>1</v>
      </c>
      <c r="F328" s="54">
        <v>1</v>
      </c>
      <c r="G328" s="234" t="s">
        <v>191</v>
      </c>
      <c r="H328" s="35">
        <v>294</v>
      </c>
      <c r="I328" s="236"/>
      <c r="J328" s="221"/>
      <c r="K328" s="221"/>
      <c r="L328" s="220"/>
    </row>
    <row r="329" spans="1:12" ht="26.25" hidden="1" customHeight="1">
      <c r="A329" s="51">
        <v>3</v>
      </c>
      <c r="B329" s="53">
        <v>3</v>
      </c>
      <c r="C329" s="51">
        <v>1</v>
      </c>
      <c r="D329" s="52">
        <v>3</v>
      </c>
      <c r="E329" s="52">
        <v>1</v>
      </c>
      <c r="F329" s="54">
        <v>2</v>
      </c>
      <c r="G329" s="234" t="s">
        <v>192</v>
      </c>
      <c r="H329" s="35">
        <v>295</v>
      </c>
      <c r="I329" s="221"/>
      <c r="J329" s="219"/>
      <c r="K329" s="219"/>
      <c r="L329" s="219"/>
    </row>
    <row r="330" spans="1:12" ht="13.5" hidden="1" customHeight="1">
      <c r="A330" s="51">
        <v>3</v>
      </c>
      <c r="B330" s="53">
        <v>3</v>
      </c>
      <c r="C330" s="51">
        <v>1</v>
      </c>
      <c r="D330" s="52">
        <v>4</v>
      </c>
      <c r="E330" s="52"/>
      <c r="F330" s="54"/>
      <c r="G330" s="234" t="s">
        <v>193</v>
      </c>
      <c r="H330" s="35">
        <v>296</v>
      </c>
      <c r="I330" s="222">
        <f>I331</f>
        <v>0</v>
      </c>
      <c r="J330" s="233">
        <f>J331</f>
        <v>0</v>
      </c>
      <c r="K330" s="44">
        <f>K331</f>
        <v>0</v>
      </c>
      <c r="L330" s="44">
        <f>L331</f>
        <v>0</v>
      </c>
    </row>
    <row r="331" spans="1:12" ht="31.5" hidden="1" customHeight="1">
      <c r="A331" s="55">
        <v>3</v>
      </c>
      <c r="B331" s="51">
        <v>3</v>
      </c>
      <c r="C331" s="52">
        <v>1</v>
      </c>
      <c r="D331" s="52">
        <v>4</v>
      </c>
      <c r="E331" s="52">
        <v>1</v>
      </c>
      <c r="F331" s="54"/>
      <c r="G331" s="234" t="s">
        <v>193</v>
      </c>
      <c r="H331" s="35">
        <v>297</v>
      </c>
      <c r="I331" s="222">
        <f>SUM(I332:I333)</f>
        <v>0</v>
      </c>
      <c r="J331" s="222">
        <f>SUM(J332:J333)</f>
        <v>0</v>
      </c>
      <c r="K331" s="222">
        <f>SUM(K332:K333)</f>
        <v>0</v>
      </c>
      <c r="L331" s="222">
        <f>SUM(L332:L333)</f>
        <v>0</v>
      </c>
    </row>
    <row r="332" spans="1:12" ht="13.5" hidden="1" customHeight="1">
      <c r="A332" s="55">
        <v>3</v>
      </c>
      <c r="B332" s="51">
        <v>3</v>
      </c>
      <c r="C332" s="52">
        <v>1</v>
      </c>
      <c r="D332" s="52">
        <v>4</v>
      </c>
      <c r="E332" s="52">
        <v>1</v>
      </c>
      <c r="F332" s="54">
        <v>1</v>
      </c>
      <c r="G332" s="234" t="s">
        <v>194</v>
      </c>
      <c r="H332" s="35">
        <v>298</v>
      </c>
      <c r="I332" s="236"/>
      <c r="J332" s="219"/>
      <c r="K332" s="219"/>
      <c r="L332" s="236"/>
    </row>
    <row r="333" spans="1:12" ht="30.75" hidden="1" customHeight="1">
      <c r="A333" s="51">
        <v>3</v>
      </c>
      <c r="B333" s="52">
        <v>3</v>
      </c>
      <c r="C333" s="52">
        <v>1</v>
      </c>
      <c r="D333" s="52">
        <v>4</v>
      </c>
      <c r="E333" s="52">
        <v>1</v>
      </c>
      <c r="F333" s="54">
        <v>2</v>
      </c>
      <c r="G333" s="234" t="s">
        <v>195</v>
      </c>
      <c r="H333" s="35">
        <v>299</v>
      </c>
      <c r="I333" s="236"/>
      <c r="J333" s="221"/>
      <c r="K333" s="221"/>
      <c r="L333" s="220"/>
    </row>
    <row r="334" spans="1:12" ht="26.25" hidden="1" customHeight="1">
      <c r="A334" s="51">
        <v>3</v>
      </c>
      <c r="B334" s="52">
        <v>3</v>
      </c>
      <c r="C334" s="52">
        <v>1</v>
      </c>
      <c r="D334" s="52">
        <v>5</v>
      </c>
      <c r="E334" s="52"/>
      <c r="F334" s="54"/>
      <c r="G334" s="234" t="s">
        <v>196</v>
      </c>
      <c r="H334" s="35">
        <v>300</v>
      </c>
      <c r="I334" s="224">
        <f t="shared" ref="I334:L335" si="27">I335</f>
        <v>0</v>
      </c>
      <c r="J334" s="233">
        <f t="shared" si="27"/>
        <v>0</v>
      </c>
      <c r="K334" s="44">
        <f t="shared" si="27"/>
        <v>0</v>
      </c>
      <c r="L334" s="44">
        <f t="shared" si="27"/>
        <v>0</v>
      </c>
    </row>
    <row r="335" spans="1:12" ht="30" hidden="1" customHeight="1">
      <c r="A335" s="49">
        <v>3</v>
      </c>
      <c r="B335" s="68">
        <v>3</v>
      </c>
      <c r="C335" s="68">
        <v>1</v>
      </c>
      <c r="D335" s="68">
        <v>5</v>
      </c>
      <c r="E335" s="68">
        <v>1</v>
      </c>
      <c r="F335" s="69"/>
      <c r="G335" s="234" t="s">
        <v>196</v>
      </c>
      <c r="H335" s="35">
        <v>301</v>
      </c>
      <c r="I335" s="44">
        <f t="shared" si="27"/>
        <v>0</v>
      </c>
      <c r="J335" s="235">
        <f t="shared" si="27"/>
        <v>0</v>
      </c>
      <c r="K335" s="224">
        <f t="shared" si="27"/>
        <v>0</v>
      </c>
      <c r="L335" s="224">
        <f t="shared" si="27"/>
        <v>0</v>
      </c>
    </row>
    <row r="336" spans="1:12" ht="30" hidden="1" customHeight="1">
      <c r="A336" s="51">
        <v>3</v>
      </c>
      <c r="B336" s="52">
        <v>3</v>
      </c>
      <c r="C336" s="52">
        <v>1</v>
      </c>
      <c r="D336" s="52">
        <v>5</v>
      </c>
      <c r="E336" s="52">
        <v>1</v>
      </c>
      <c r="F336" s="54">
        <v>1</v>
      </c>
      <c r="G336" s="234" t="s">
        <v>197</v>
      </c>
      <c r="H336" s="35">
        <v>302</v>
      </c>
      <c r="I336" s="219"/>
      <c r="J336" s="221"/>
      <c r="K336" s="221"/>
      <c r="L336" s="220"/>
    </row>
    <row r="337" spans="1:16" ht="30" hidden="1" customHeight="1">
      <c r="A337" s="51">
        <v>3</v>
      </c>
      <c r="B337" s="52">
        <v>3</v>
      </c>
      <c r="C337" s="52">
        <v>1</v>
      </c>
      <c r="D337" s="52">
        <v>6</v>
      </c>
      <c r="E337" s="52"/>
      <c r="F337" s="54"/>
      <c r="G337" s="234" t="s">
        <v>167</v>
      </c>
      <c r="H337" s="35">
        <v>303</v>
      </c>
      <c r="I337" s="44">
        <f t="shared" ref="I337:L338" si="28">I338</f>
        <v>0</v>
      </c>
      <c r="J337" s="233">
        <f t="shared" si="28"/>
        <v>0</v>
      </c>
      <c r="K337" s="44">
        <f t="shared" si="28"/>
        <v>0</v>
      </c>
      <c r="L337" s="44">
        <f t="shared" si="28"/>
        <v>0</v>
      </c>
    </row>
    <row r="338" spans="1:16" ht="30" hidden="1" customHeight="1">
      <c r="A338" s="51">
        <v>3</v>
      </c>
      <c r="B338" s="52">
        <v>3</v>
      </c>
      <c r="C338" s="52">
        <v>1</v>
      </c>
      <c r="D338" s="52">
        <v>6</v>
      </c>
      <c r="E338" s="52">
        <v>1</v>
      </c>
      <c r="F338" s="54"/>
      <c r="G338" s="234" t="s">
        <v>167</v>
      </c>
      <c r="H338" s="35">
        <v>304</v>
      </c>
      <c r="I338" s="222">
        <f t="shared" si="28"/>
        <v>0</v>
      </c>
      <c r="J338" s="233">
        <f t="shared" si="28"/>
        <v>0</v>
      </c>
      <c r="K338" s="44">
        <f t="shared" si="28"/>
        <v>0</v>
      </c>
      <c r="L338" s="44">
        <f t="shared" si="28"/>
        <v>0</v>
      </c>
    </row>
    <row r="339" spans="1:16" ht="25.5" hidden="1" customHeight="1">
      <c r="A339" s="51">
        <v>3</v>
      </c>
      <c r="B339" s="52">
        <v>3</v>
      </c>
      <c r="C339" s="52">
        <v>1</v>
      </c>
      <c r="D339" s="52">
        <v>6</v>
      </c>
      <c r="E339" s="52">
        <v>1</v>
      </c>
      <c r="F339" s="54">
        <v>1</v>
      </c>
      <c r="G339" s="234" t="s">
        <v>167</v>
      </c>
      <c r="H339" s="35">
        <v>305</v>
      </c>
      <c r="I339" s="221"/>
      <c r="J339" s="221"/>
      <c r="K339" s="221"/>
      <c r="L339" s="220"/>
    </row>
    <row r="340" spans="1:16" ht="22.5" hidden="1" customHeight="1">
      <c r="A340" s="51">
        <v>3</v>
      </c>
      <c r="B340" s="52">
        <v>3</v>
      </c>
      <c r="C340" s="52">
        <v>1</v>
      </c>
      <c r="D340" s="52">
        <v>7</v>
      </c>
      <c r="E340" s="52"/>
      <c r="F340" s="54"/>
      <c r="G340" s="234" t="s">
        <v>198</v>
      </c>
      <c r="H340" s="35">
        <v>306</v>
      </c>
      <c r="I340" s="222">
        <f>I341</f>
        <v>0</v>
      </c>
      <c r="J340" s="233">
        <f>J341</f>
        <v>0</v>
      </c>
      <c r="K340" s="44">
        <f>K341</f>
        <v>0</v>
      </c>
      <c r="L340" s="44">
        <f>L341</f>
        <v>0</v>
      </c>
    </row>
    <row r="341" spans="1:16" ht="25.5" hidden="1" customHeight="1">
      <c r="A341" s="51">
        <v>3</v>
      </c>
      <c r="B341" s="52">
        <v>3</v>
      </c>
      <c r="C341" s="52">
        <v>1</v>
      </c>
      <c r="D341" s="52">
        <v>7</v>
      </c>
      <c r="E341" s="52">
        <v>1</v>
      </c>
      <c r="F341" s="54"/>
      <c r="G341" s="234" t="s">
        <v>198</v>
      </c>
      <c r="H341" s="35">
        <v>307</v>
      </c>
      <c r="I341" s="222">
        <f>I342+I343</f>
        <v>0</v>
      </c>
      <c r="J341" s="222">
        <f>J342+J343</f>
        <v>0</v>
      </c>
      <c r="K341" s="222">
        <f>K342+K343</f>
        <v>0</v>
      </c>
      <c r="L341" s="222">
        <f>L342+L343</f>
        <v>0</v>
      </c>
    </row>
    <row r="342" spans="1:16" ht="27" hidden="1" customHeight="1">
      <c r="A342" s="51">
        <v>3</v>
      </c>
      <c r="B342" s="52">
        <v>3</v>
      </c>
      <c r="C342" s="52">
        <v>1</v>
      </c>
      <c r="D342" s="52">
        <v>7</v>
      </c>
      <c r="E342" s="52">
        <v>1</v>
      </c>
      <c r="F342" s="54">
        <v>1</v>
      </c>
      <c r="G342" s="234" t="s">
        <v>199</v>
      </c>
      <c r="H342" s="35">
        <v>308</v>
      </c>
      <c r="I342" s="221"/>
      <c r="J342" s="221"/>
      <c r="K342" s="221"/>
      <c r="L342" s="220"/>
    </row>
    <row r="343" spans="1:16" ht="27.75" hidden="1" customHeight="1">
      <c r="A343" s="51">
        <v>3</v>
      </c>
      <c r="B343" s="52">
        <v>3</v>
      </c>
      <c r="C343" s="52">
        <v>1</v>
      </c>
      <c r="D343" s="52">
        <v>7</v>
      </c>
      <c r="E343" s="52">
        <v>1</v>
      </c>
      <c r="F343" s="54">
        <v>2</v>
      </c>
      <c r="G343" s="234" t="s">
        <v>200</v>
      </c>
      <c r="H343" s="35">
        <v>309</v>
      </c>
      <c r="I343" s="219"/>
      <c r="J343" s="219"/>
      <c r="K343" s="219"/>
      <c r="L343" s="219"/>
    </row>
    <row r="344" spans="1:16" ht="38.25" hidden="1" customHeight="1">
      <c r="A344" s="51">
        <v>3</v>
      </c>
      <c r="B344" s="52">
        <v>3</v>
      </c>
      <c r="C344" s="52">
        <v>2</v>
      </c>
      <c r="D344" s="52"/>
      <c r="E344" s="52"/>
      <c r="F344" s="54"/>
      <c r="G344" s="53" t="s">
        <v>201</v>
      </c>
      <c r="H344" s="35">
        <v>310</v>
      </c>
      <c r="I344" s="222">
        <f>SUM(I345+I354+I358+I362+I366+I369+I372)</f>
        <v>0</v>
      </c>
      <c r="J344" s="233">
        <f>SUM(J345+J354+J358+J362+J366+J369+J372)</f>
        <v>0</v>
      </c>
      <c r="K344" s="44">
        <f>SUM(K345+K354+K358+K362+K366+K369+K372)</f>
        <v>0</v>
      </c>
      <c r="L344" s="44">
        <f>SUM(L345+L354+L358+L362+L366+L369+L372)</f>
        <v>0</v>
      </c>
    </row>
    <row r="345" spans="1:16" ht="30" hidden="1" customHeight="1">
      <c r="A345" s="51">
        <v>3</v>
      </c>
      <c r="B345" s="52">
        <v>3</v>
      </c>
      <c r="C345" s="52">
        <v>2</v>
      </c>
      <c r="D345" s="52">
        <v>1</v>
      </c>
      <c r="E345" s="52"/>
      <c r="F345" s="54"/>
      <c r="G345" s="53" t="s">
        <v>149</v>
      </c>
      <c r="H345" s="35">
        <v>311</v>
      </c>
      <c r="I345" s="222">
        <f>I346+I348+I351</f>
        <v>0</v>
      </c>
      <c r="J345" s="222">
        <f>J346+J348+J351</f>
        <v>0</v>
      </c>
      <c r="K345" s="222">
        <f>K346+K348+K351</f>
        <v>0</v>
      </c>
      <c r="L345" s="222">
        <f>L346+L348+L351</f>
        <v>0</v>
      </c>
    </row>
    <row r="346" spans="1:16" ht="13.5" hidden="1" customHeight="1">
      <c r="A346" s="55">
        <v>3</v>
      </c>
      <c r="B346" s="51">
        <v>3</v>
      </c>
      <c r="C346" s="52">
        <v>2</v>
      </c>
      <c r="D346" s="53">
        <v>1</v>
      </c>
      <c r="E346" s="51">
        <v>1</v>
      </c>
      <c r="F346" s="54"/>
      <c r="G346" s="53" t="s">
        <v>149</v>
      </c>
      <c r="H346" s="35">
        <v>312</v>
      </c>
      <c r="I346" s="222">
        <f t="shared" ref="I346:P346" si="29">SUM(I347:I347)</f>
        <v>0</v>
      </c>
      <c r="J346" s="222">
        <f t="shared" si="29"/>
        <v>0</v>
      </c>
      <c r="K346" s="222">
        <f t="shared" si="29"/>
        <v>0</v>
      </c>
      <c r="L346" s="222">
        <f t="shared" si="29"/>
        <v>0</v>
      </c>
      <c r="M346" s="232">
        <f t="shared" si="29"/>
        <v>0</v>
      </c>
      <c r="N346" s="232">
        <f t="shared" si="29"/>
        <v>0</v>
      </c>
      <c r="O346" s="232">
        <f t="shared" si="29"/>
        <v>0</v>
      </c>
      <c r="P346" s="232">
        <f t="shared" si="29"/>
        <v>0</v>
      </c>
    </row>
    <row r="347" spans="1:16" ht="27.75" hidden="1" customHeight="1">
      <c r="A347" s="55">
        <v>3</v>
      </c>
      <c r="B347" s="51">
        <v>3</v>
      </c>
      <c r="C347" s="52">
        <v>2</v>
      </c>
      <c r="D347" s="53">
        <v>1</v>
      </c>
      <c r="E347" s="51">
        <v>1</v>
      </c>
      <c r="F347" s="54">
        <v>1</v>
      </c>
      <c r="G347" s="53" t="s">
        <v>150</v>
      </c>
      <c r="H347" s="35">
        <v>313</v>
      </c>
      <c r="I347" s="221"/>
      <c r="J347" s="221"/>
      <c r="K347" s="221"/>
      <c r="L347" s="220"/>
    </row>
    <row r="348" spans="1:16" ht="13.5" hidden="1" customHeight="1">
      <c r="A348" s="55">
        <v>3</v>
      </c>
      <c r="B348" s="51">
        <v>3</v>
      </c>
      <c r="C348" s="52">
        <v>2</v>
      </c>
      <c r="D348" s="53">
        <v>1</v>
      </c>
      <c r="E348" s="51">
        <v>2</v>
      </c>
      <c r="F348" s="54"/>
      <c r="G348" s="70" t="s">
        <v>173</v>
      </c>
      <c r="H348" s="35">
        <v>314</v>
      </c>
      <c r="I348" s="222">
        <f>SUM(I349:I350)</f>
        <v>0</v>
      </c>
      <c r="J348" s="222">
        <f>SUM(J349:J350)</f>
        <v>0</v>
      </c>
      <c r="K348" s="222">
        <f>SUM(K349:K350)</f>
        <v>0</v>
      </c>
      <c r="L348" s="222">
        <f>SUM(L349:L350)</f>
        <v>0</v>
      </c>
    </row>
    <row r="349" spans="1:16" ht="13.5" hidden="1" customHeight="1">
      <c r="A349" s="55">
        <v>3</v>
      </c>
      <c r="B349" s="51">
        <v>3</v>
      </c>
      <c r="C349" s="52">
        <v>2</v>
      </c>
      <c r="D349" s="53">
        <v>1</v>
      </c>
      <c r="E349" s="51">
        <v>2</v>
      </c>
      <c r="F349" s="54">
        <v>1</v>
      </c>
      <c r="G349" s="70" t="s">
        <v>152</v>
      </c>
      <c r="H349" s="35">
        <v>315</v>
      </c>
      <c r="I349" s="221"/>
      <c r="J349" s="221"/>
      <c r="K349" s="221"/>
      <c r="L349" s="220"/>
    </row>
    <row r="350" spans="1:16" ht="13.5" hidden="1" customHeight="1">
      <c r="A350" s="55">
        <v>3</v>
      </c>
      <c r="B350" s="51">
        <v>3</v>
      </c>
      <c r="C350" s="52">
        <v>2</v>
      </c>
      <c r="D350" s="53">
        <v>1</v>
      </c>
      <c r="E350" s="51">
        <v>2</v>
      </c>
      <c r="F350" s="54">
        <v>2</v>
      </c>
      <c r="G350" s="70" t="s">
        <v>153</v>
      </c>
      <c r="H350" s="35">
        <v>316</v>
      </c>
      <c r="I350" s="219"/>
      <c r="J350" s="219"/>
      <c r="K350" s="219"/>
      <c r="L350" s="219"/>
    </row>
    <row r="351" spans="1:16" ht="13.5" hidden="1" customHeight="1">
      <c r="A351" s="55">
        <v>3</v>
      </c>
      <c r="B351" s="51">
        <v>3</v>
      </c>
      <c r="C351" s="52">
        <v>2</v>
      </c>
      <c r="D351" s="53">
        <v>1</v>
      </c>
      <c r="E351" s="51">
        <v>3</v>
      </c>
      <c r="F351" s="54"/>
      <c r="G351" s="70" t="s">
        <v>154</v>
      </c>
      <c r="H351" s="35">
        <v>317</v>
      </c>
      <c r="I351" s="222">
        <f>SUM(I352:I353)</f>
        <v>0</v>
      </c>
      <c r="J351" s="222">
        <f>SUM(J352:J353)</f>
        <v>0</v>
      </c>
      <c r="K351" s="222">
        <f>SUM(K352:K353)</f>
        <v>0</v>
      </c>
      <c r="L351" s="222">
        <f>SUM(L352:L353)</f>
        <v>0</v>
      </c>
    </row>
    <row r="352" spans="1:16" ht="13.5" hidden="1" customHeight="1">
      <c r="A352" s="55">
        <v>3</v>
      </c>
      <c r="B352" s="51">
        <v>3</v>
      </c>
      <c r="C352" s="52">
        <v>2</v>
      </c>
      <c r="D352" s="53">
        <v>1</v>
      </c>
      <c r="E352" s="51">
        <v>3</v>
      </c>
      <c r="F352" s="54">
        <v>1</v>
      </c>
      <c r="G352" s="70" t="s">
        <v>155</v>
      </c>
      <c r="H352" s="35">
        <v>318</v>
      </c>
      <c r="I352" s="219"/>
      <c r="J352" s="219"/>
      <c r="K352" s="219"/>
      <c r="L352" s="219"/>
    </row>
    <row r="353" spans="1:12" ht="13.5" hidden="1" customHeight="1">
      <c r="A353" s="55">
        <v>3</v>
      </c>
      <c r="B353" s="51">
        <v>3</v>
      </c>
      <c r="C353" s="52">
        <v>2</v>
      </c>
      <c r="D353" s="53">
        <v>1</v>
      </c>
      <c r="E353" s="51">
        <v>3</v>
      </c>
      <c r="F353" s="54">
        <v>2</v>
      </c>
      <c r="G353" s="70" t="s">
        <v>174</v>
      </c>
      <c r="H353" s="35">
        <v>319</v>
      </c>
      <c r="I353" s="230"/>
      <c r="J353" s="231"/>
      <c r="K353" s="230"/>
      <c r="L353" s="230"/>
    </row>
    <row r="354" spans="1:12" ht="13.5" hidden="1" customHeight="1">
      <c r="A354" s="60">
        <v>3</v>
      </c>
      <c r="B354" s="60">
        <v>3</v>
      </c>
      <c r="C354" s="67">
        <v>2</v>
      </c>
      <c r="D354" s="70">
        <v>2</v>
      </c>
      <c r="E354" s="67"/>
      <c r="F354" s="69"/>
      <c r="G354" s="70" t="s">
        <v>187</v>
      </c>
      <c r="H354" s="35">
        <v>320</v>
      </c>
      <c r="I354" s="229">
        <f>I355</f>
        <v>0</v>
      </c>
      <c r="J354" s="228">
        <f>J355</f>
        <v>0</v>
      </c>
      <c r="K354" s="227">
        <f>K355</f>
        <v>0</v>
      </c>
      <c r="L354" s="227">
        <f>L355</f>
        <v>0</v>
      </c>
    </row>
    <row r="355" spans="1:12" ht="13.5" hidden="1" customHeight="1">
      <c r="A355" s="55">
        <v>3</v>
      </c>
      <c r="B355" s="55">
        <v>3</v>
      </c>
      <c r="C355" s="51">
        <v>2</v>
      </c>
      <c r="D355" s="53">
        <v>2</v>
      </c>
      <c r="E355" s="51">
        <v>1</v>
      </c>
      <c r="F355" s="54"/>
      <c r="G355" s="70" t="s">
        <v>187</v>
      </c>
      <c r="H355" s="35">
        <v>321</v>
      </c>
      <c r="I355" s="222">
        <f>SUM(I356:I357)</f>
        <v>0</v>
      </c>
      <c r="J355" s="223">
        <f>SUM(J356:J357)</f>
        <v>0</v>
      </c>
      <c r="K355" s="44">
        <f>SUM(K356:K357)</f>
        <v>0</v>
      </c>
      <c r="L355" s="44">
        <f>SUM(L356:L357)</f>
        <v>0</v>
      </c>
    </row>
    <row r="356" spans="1:12" ht="26.25" hidden="1" customHeight="1">
      <c r="A356" s="55">
        <v>3</v>
      </c>
      <c r="B356" s="55">
        <v>3</v>
      </c>
      <c r="C356" s="51">
        <v>2</v>
      </c>
      <c r="D356" s="53">
        <v>2</v>
      </c>
      <c r="E356" s="55">
        <v>1</v>
      </c>
      <c r="F356" s="76">
        <v>1</v>
      </c>
      <c r="G356" s="53" t="s">
        <v>188</v>
      </c>
      <c r="H356" s="35">
        <v>322</v>
      </c>
      <c r="I356" s="219"/>
      <c r="J356" s="219"/>
      <c r="K356" s="219"/>
      <c r="L356" s="219"/>
    </row>
    <row r="357" spans="1:12" ht="13.5" hidden="1" customHeight="1">
      <c r="A357" s="60">
        <v>3</v>
      </c>
      <c r="B357" s="60">
        <v>3</v>
      </c>
      <c r="C357" s="61">
        <v>2</v>
      </c>
      <c r="D357" s="62">
        <v>2</v>
      </c>
      <c r="E357" s="63">
        <v>1</v>
      </c>
      <c r="F357" s="81">
        <v>2</v>
      </c>
      <c r="G357" s="63" t="s">
        <v>189</v>
      </c>
      <c r="H357" s="35">
        <v>323</v>
      </c>
      <c r="I357" s="219"/>
      <c r="J357" s="219"/>
      <c r="K357" s="219"/>
      <c r="L357" s="219"/>
    </row>
    <row r="358" spans="1:12" ht="23.25" hidden="1" customHeight="1">
      <c r="A358" s="55">
        <v>3</v>
      </c>
      <c r="B358" s="55">
        <v>3</v>
      </c>
      <c r="C358" s="51">
        <v>2</v>
      </c>
      <c r="D358" s="52">
        <v>3</v>
      </c>
      <c r="E358" s="53"/>
      <c r="F358" s="76"/>
      <c r="G358" s="53" t="s">
        <v>190</v>
      </c>
      <c r="H358" s="35">
        <v>324</v>
      </c>
      <c r="I358" s="222">
        <f>I359</f>
        <v>0</v>
      </c>
      <c r="J358" s="223">
        <f>J359</f>
        <v>0</v>
      </c>
      <c r="K358" s="44">
        <f>K359</f>
        <v>0</v>
      </c>
      <c r="L358" s="44">
        <f>L359</f>
        <v>0</v>
      </c>
    </row>
    <row r="359" spans="1:12" ht="27.75" hidden="1" customHeight="1">
      <c r="A359" s="55">
        <v>3</v>
      </c>
      <c r="B359" s="55">
        <v>3</v>
      </c>
      <c r="C359" s="51">
        <v>2</v>
      </c>
      <c r="D359" s="52">
        <v>3</v>
      </c>
      <c r="E359" s="53">
        <v>1</v>
      </c>
      <c r="F359" s="76"/>
      <c r="G359" s="53" t="s">
        <v>190</v>
      </c>
      <c r="H359" s="35">
        <v>325</v>
      </c>
      <c r="I359" s="222">
        <f>I360+I361</f>
        <v>0</v>
      </c>
      <c r="J359" s="222">
        <f>J360+J361</f>
        <v>0</v>
      </c>
      <c r="K359" s="222">
        <f>K360+K361</f>
        <v>0</v>
      </c>
      <c r="L359" s="222">
        <f>L360+L361</f>
        <v>0</v>
      </c>
    </row>
    <row r="360" spans="1:12" ht="28.5" hidden="1" customHeight="1">
      <c r="A360" s="55">
        <v>3</v>
      </c>
      <c r="B360" s="55">
        <v>3</v>
      </c>
      <c r="C360" s="51">
        <v>2</v>
      </c>
      <c r="D360" s="52">
        <v>3</v>
      </c>
      <c r="E360" s="53">
        <v>1</v>
      </c>
      <c r="F360" s="76">
        <v>1</v>
      </c>
      <c r="G360" s="53" t="s">
        <v>191</v>
      </c>
      <c r="H360" s="35">
        <v>326</v>
      </c>
      <c r="I360" s="221"/>
      <c r="J360" s="221"/>
      <c r="K360" s="221"/>
      <c r="L360" s="220"/>
    </row>
    <row r="361" spans="1:12" ht="27.75" hidden="1" customHeight="1">
      <c r="A361" s="55">
        <v>3</v>
      </c>
      <c r="B361" s="55">
        <v>3</v>
      </c>
      <c r="C361" s="51">
        <v>2</v>
      </c>
      <c r="D361" s="52">
        <v>3</v>
      </c>
      <c r="E361" s="53">
        <v>1</v>
      </c>
      <c r="F361" s="76">
        <v>2</v>
      </c>
      <c r="G361" s="53" t="s">
        <v>192</v>
      </c>
      <c r="H361" s="35">
        <v>327</v>
      </c>
      <c r="I361" s="219"/>
      <c r="J361" s="219"/>
      <c r="K361" s="219"/>
      <c r="L361" s="219"/>
    </row>
    <row r="362" spans="1:12" ht="13.5" hidden="1" customHeight="1">
      <c r="A362" s="55">
        <v>3</v>
      </c>
      <c r="B362" s="55">
        <v>3</v>
      </c>
      <c r="C362" s="51">
        <v>2</v>
      </c>
      <c r="D362" s="52">
        <v>4</v>
      </c>
      <c r="E362" s="52"/>
      <c r="F362" s="54"/>
      <c r="G362" s="53" t="s">
        <v>193</v>
      </c>
      <c r="H362" s="35">
        <v>328</v>
      </c>
      <c r="I362" s="222">
        <f>I363</f>
        <v>0</v>
      </c>
      <c r="J362" s="223">
        <f>J363</f>
        <v>0</v>
      </c>
      <c r="K362" s="44">
        <f>K363</f>
        <v>0</v>
      </c>
      <c r="L362" s="44">
        <f>L363</f>
        <v>0</v>
      </c>
    </row>
    <row r="363" spans="1:12" ht="13.5" hidden="1" customHeight="1">
      <c r="A363" s="66">
        <v>3</v>
      </c>
      <c r="B363" s="66">
        <v>3</v>
      </c>
      <c r="C363" s="49">
        <v>2</v>
      </c>
      <c r="D363" s="47">
        <v>4</v>
      </c>
      <c r="E363" s="47">
        <v>1</v>
      </c>
      <c r="F363" s="50"/>
      <c r="G363" s="53" t="s">
        <v>193</v>
      </c>
      <c r="H363" s="35">
        <v>329</v>
      </c>
      <c r="I363" s="226">
        <f>SUM(I364:I365)</f>
        <v>0</v>
      </c>
      <c r="J363" s="225">
        <f>SUM(J364:J365)</f>
        <v>0</v>
      </c>
      <c r="K363" s="224">
        <f>SUM(K364:K365)</f>
        <v>0</v>
      </c>
      <c r="L363" s="224">
        <f>SUM(L364:L365)</f>
        <v>0</v>
      </c>
    </row>
    <row r="364" spans="1:12" ht="30.75" hidden="1" customHeight="1">
      <c r="A364" s="55">
        <v>3</v>
      </c>
      <c r="B364" s="55">
        <v>3</v>
      </c>
      <c r="C364" s="51">
        <v>2</v>
      </c>
      <c r="D364" s="52">
        <v>4</v>
      </c>
      <c r="E364" s="52">
        <v>1</v>
      </c>
      <c r="F364" s="54">
        <v>1</v>
      </c>
      <c r="G364" s="53" t="s">
        <v>194</v>
      </c>
      <c r="H364" s="35">
        <v>330</v>
      </c>
      <c r="I364" s="219"/>
      <c r="J364" s="219"/>
      <c r="K364" s="219"/>
      <c r="L364" s="219"/>
    </row>
    <row r="365" spans="1:12" ht="13.5" hidden="1" customHeight="1">
      <c r="A365" s="55">
        <v>3</v>
      </c>
      <c r="B365" s="55">
        <v>3</v>
      </c>
      <c r="C365" s="51">
        <v>2</v>
      </c>
      <c r="D365" s="52">
        <v>4</v>
      </c>
      <c r="E365" s="52">
        <v>1</v>
      </c>
      <c r="F365" s="54">
        <v>2</v>
      </c>
      <c r="G365" s="53" t="s">
        <v>202</v>
      </c>
      <c r="H365" s="35">
        <v>331</v>
      </c>
      <c r="I365" s="219"/>
      <c r="J365" s="219"/>
      <c r="K365" s="219"/>
      <c r="L365" s="219"/>
    </row>
    <row r="366" spans="1:12" ht="13.5" hidden="1" customHeight="1">
      <c r="A366" s="55">
        <v>3</v>
      </c>
      <c r="B366" s="55">
        <v>3</v>
      </c>
      <c r="C366" s="51">
        <v>2</v>
      </c>
      <c r="D366" s="52">
        <v>5</v>
      </c>
      <c r="E366" s="52"/>
      <c r="F366" s="54"/>
      <c r="G366" s="53" t="s">
        <v>196</v>
      </c>
      <c r="H366" s="35">
        <v>332</v>
      </c>
      <c r="I366" s="222">
        <f t="shared" ref="I366:L367" si="30">I367</f>
        <v>0</v>
      </c>
      <c r="J366" s="223">
        <f t="shared" si="30"/>
        <v>0</v>
      </c>
      <c r="K366" s="44">
        <f t="shared" si="30"/>
        <v>0</v>
      </c>
      <c r="L366" s="44">
        <f t="shared" si="30"/>
        <v>0</v>
      </c>
    </row>
    <row r="367" spans="1:12" ht="13.5" hidden="1" customHeight="1">
      <c r="A367" s="66">
        <v>3</v>
      </c>
      <c r="B367" s="66">
        <v>3</v>
      </c>
      <c r="C367" s="49">
        <v>2</v>
      </c>
      <c r="D367" s="47">
        <v>5</v>
      </c>
      <c r="E367" s="47">
        <v>1</v>
      </c>
      <c r="F367" s="50"/>
      <c r="G367" s="53" t="s">
        <v>196</v>
      </c>
      <c r="H367" s="35">
        <v>333</v>
      </c>
      <c r="I367" s="226">
        <f t="shared" si="30"/>
        <v>0</v>
      </c>
      <c r="J367" s="225">
        <f t="shared" si="30"/>
        <v>0</v>
      </c>
      <c r="K367" s="224">
        <f t="shared" si="30"/>
        <v>0</v>
      </c>
      <c r="L367" s="224">
        <f t="shared" si="30"/>
        <v>0</v>
      </c>
    </row>
    <row r="368" spans="1:12" ht="13.5" hidden="1" customHeight="1">
      <c r="A368" s="55">
        <v>3</v>
      </c>
      <c r="B368" s="55">
        <v>3</v>
      </c>
      <c r="C368" s="51">
        <v>2</v>
      </c>
      <c r="D368" s="52">
        <v>5</v>
      </c>
      <c r="E368" s="52">
        <v>1</v>
      </c>
      <c r="F368" s="54">
        <v>1</v>
      </c>
      <c r="G368" s="53" t="s">
        <v>196</v>
      </c>
      <c r="H368" s="35">
        <v>334</v>
      </c>
      <c r="I368" s="221"/>
      <c r="J368" s="221"/>
      <c r="K368" s="221"/>
      <c r="L368" s="220"/>
    </row>
    <row r="369" spans="1:12" ht="30.75" hidden="1" customHeight="1">
      <c r="A369" s="55">
        <v>3</v>
      </c>
      <c r="B369" s="55">
        <v>3</v>
      </c>
      <c r="C369" s="51">
        <v>2</v>
      </c>
      <c r="D369" s="52">
        <v>6</v>
      </c>
      <c r="E369" s="52"/>
      <c r="F369" s="54"/>
      <c r="G369" s="53" t="s">
        <v>167</v>
      </c>
      <c r="H369" s="35">
        <v>335</v>
      </c>
      <c r="I369" s="222">
        <f t="shared" ref="I369:L370" si="31">I370</f>
        <v>0</v>
      </c>
      <c r="J369" s="223">
        <f t="shared" si="31"/>
        <v>0</v>
      </c>
      <c r="K369" s="44">
        <f t="shared" si="31"/>
        <v>0</v>
      </c>
      <c r="L369" s="44">
        <f t="shared" si="31"/>
        <v>0</v>
      </c>
    </row>
    <row r="370" spans="1:12" ht="25.5" hidden="1" customHeight="1">
      <c r="A370" s="55">
        <v>3</v>
      </c>
      <c r="B370" s="55">
        <v>3</v>
      </c>
      <c r="C370" s="51">
        <v>2</v>
      </c>
      <c r="D370" s="52">
        <v>6</v>
      </c>
      <c r="E370" s="52">
        <v>1</v>
      </c>
      <c r="F370" s="54"/>
      <c r="G370" s="53" t="s">
        <v>167</v>
      </c>
      <c r="H370" s="35">
        <v>336</v>
      </c>
      <c r="I370" s="222">
        <f t="shared" si="31"/>
        <v>0</v>
      </c>
      <c r="J370" s="223">
        <f t="shared" si="31"/>
        <v>0</v>
      </c>
      <c r="K370" s="44">
        <f t="shared" si="31"/>
        <v>0</v>
      </c>
      <c r="L370" s="44">
        <f t="shared" si="31"/>
        <v>0</v>
      </c>
    </row>
    <row r="371" spans="1:12" ht="24" hidden="1" customHeight="1">
      <c r="A371" s="60">
        <v>3</v>
      </c>
      <c r="B371" s="60">
        <v>3</v>
      </c>
      <c r="C371" s="61">
        <v>2</v>
      </c>
      <c r="D371" s="62">
        <v>6</v>
      </c>
      <c r="E371" s="62">
        <v>1</v>
      </c>
      <c r="F371" s="64">
        <v>1</v>
      </c>
      <c r="G371" s="63" t="s">
        <v>167</v>
      </c>
      <c r="H371" s="35">
        <v>337</v>
      </c>
      <c r="I371" s="221"/>
      <c r="J371" s="221"/>
      <c r="K371" s="221"/>
      <c r="L371" s="220"/>
    </row>
    <row r="372" spans="1:12" ht="28.5" hidden="1" customHeight="1">
      <c r="A372" s="55">
        <v>3</v>
      </c>
      <c r="B372" s="55">
        <v>3</v>
      </c>
      <c r="C372" s="51">
        <v>2</v>
      </c>
      <c r="D372" s="52">
        <v>7</v>
      </c>
      <c r="E372" s="52"/>
      <c r="F372" s="54"/>
      <c r="G372" s="53" t="s">
        <v>198</v>
      </c>
      <c r="H372" s="35">
        <v>338</v>
      </c>
      <c r="I372" s="222">
        <f>I373</f>
        <v>0</v>
      </c>
      <c r="J372" s="223">
        <f>J373</f>
        <v>0</v>
      </c>
      <c r="K372" s="44">
        <f>K373</f>
        <v>0</v>
      </c>
      <c r="L372" s="44">
        <f>L373</f>
        <v>0</v>
      </c>
    </row>
    <row r="373" spans="1:12" ht="28.5" hidden="1" customHeight="1">
      <c r="A373" s="60">
        <v>3</v>
      </c>
      <c r="B373" s="60">
        <v>3</v>
      </c>
      <c r="C373" s="61">
        <v>2</v>
      </c>
      <c r="D373" s="62">
        <v>7</v>
      </c>
      <c r="E373" s="62">
        <v>1</v>
      </c>
      <c r="F373" s="64"/>
      <c r="G373" s="53" t="s">
        <v>198</v>
      </c>
      <c r="H373" s="35">
        <v>339</v>
      </c>
      <c r="I373" s="222">
        <f>SUM(I374:I375)</f>
        <v>0</v>
      </c>
      <c r="J373" s="222">
        <f>SUM(J374:J375)</f>
        <v>0</v>
      </c>
      <c r="K373" s="222">
        <f>SUM(K374:K375)</f>
        <v>0</v>
      </c>
      <c r="L373" s="222">
        <f>SUM(L374:L375)</f>
        <v>0</v>
      </c>
    </row>
    <row r="374" spans="1:12" ht="27" hidden="1" customHeight="1">
      <c r="A374" s="55">
        <v>3</v>
      </c>
      <c r="B374" s="55">
        <v>3</v>
      </c>
      <c r="C374" s="51">
        <v>2</v>
      </c>
      <c r="D374" s="52">
        <v>7</v>
      </c>
      <c r="E374" s="52">
        <v>1</v>
      </c>
      <c r="F374" s="54">
        <v>1</v>
      </c>
      <c r="G374" s="53" t="s">
        <v>199</v>
      </c>
      <c r="H374" s="35">
        <v>340</v>
      </c>
      <c r="I374" s="221"/>
      <c r="J374" s="221"/>
      <c r="K374" s="221"/>
      <c r="L374" s="220"/>
    </row>
    <row r="375" spans="1:12" ht="30" hidden="1" customHeight="1">
      <c r="A375" s="55">
        <v>3</v>
      </c>
      <c r="B375" s="55">
        <v>3</v>
      </c>
      <c r="C375" s="51">
        <v>2</v>
      </c>
      <c r="D375" s="52">
        <v>7</v>
      </c>
      <c r="E375" s="52">
        <v>1</v>
      </c>
      <c r="F375" s="54">
        <v>2</v>
      </c>
      <c r="G375" s="53" t="s">
        <v>200</v>
      </c>
      <c r="H375" s="35">
        <v>341</v>
      </c>
      <c r="I375" s="219"/>
      <c r="J375" s="219"/>
      <c r="K375" s="219"/>
      <c r="L375" s="219"/>
    </row>
    <row r="376" spans="1:12" ht="18" customHeight="1">
      <c r="A376" s="29"/>
      <c r="B376" s="29"/>
      <c r="C376" s="93"/>
      <c r="D376" s="94"/>
      <c r="E376" s="95"/>
      <c r="F376" s="96"/>
      <c r="G376" s="97" t="s">
        <v>203</v>
      </c>
      <c r="H376" s="35">
        <v>342</v>
      </c>
      <c r="I376" s="218">
        <f>SUM(I35+I192)</f>
        <v>2500</v>
      </c>
      <c r="J376" s="218">
        <f>SUM(J35+J192)</f>
        <v>700</v>
      </c>
      <c r="K376" s="218">
        <f>SUM(K35+K192)</f>
        <v>387.42</v>
      </c>
      <c r="L376" s="218">
        <f>SUM(L35+L192)</f>
        <v>387.42</v>
      </c>
    </row>
    <row r="377" spans="1:12" ht="18.75" customHeight="1">
      <c r="G377" s="45"/>
      <c r="H377" s="35"/>
      <c r="I377" s="217"/>
      <c r="J377" s="98"/>
      <c r="K377" s="98"/>
      <c r="L377" s="98"/>
    </row>
    <row r="378" spans="1:12" ht="18.75" customHeight="1">
      <c r="A378" s="282" t="s">
        <v>204</v>
      </c>
      <c r="B378" s="282"/>
      <c r="C378" s="282"/>
      <c r="D378" s="282"/>
      <c r="E378" s="282"/>
      <c r="F378" s="282"/>
      <c r="G378" s="282"/>
      <c r="H378" s="20"/>
      <c r="I378" s="216"/>
      <c r="J378" s="98"/>
      <c r="K378" s="307" t="s">
        <v>284</v>
      </c>
      <c r="L378" s="307"/>
    </row>
    <row r="379" spans="1:12" ht="18.75" customHeight="1">
      <c r="A379" s="215"/>
      <c r="B379" s="215"/>
      <c r="C379" s="215"/>
      <c r="D379" s="214" t="s">
        <v>205</v>
      </c>
      <c r="E379" s="9"/>
      <c r="F379" s="19"/>
      <c r="G379" s="9"/>
      <c r="H379" s="9"/>
      <c r="I379" s="212" t="s">
        <v>206</v>
      </c>
      <c r="K379" s="304" t="s">
        <v>207</v>
      </c>
      <c r="L379" s="304"/>
    </row>
    <row r="380" spans="1:12" ht="15.75" customHeight="1">
      <c r="I380" s="99"/>
      <c r="K380" s="99"/>
      <c r="L380" s="99"/>
    </row>
    <row r="381" spans="1:12" ht="15.75" customHeight="1">
      <c r="A381" s="282" t="s">
        <v>208</v>
      </c>
      <c r="B381" s="282"/>
      <c r="C381" s="282"/>
      <c r="D381" s="282"/>
      <c r="E381" s="282"/>
      <c r="F381" s="282"/>
      <c r="G381" s="282"/>
      <c r="I381" s="99"/>
      <c r="K381" s="308" t="s">
        <v>209</v>
      </c>
      <c r="L381" s="308"/>
    </row>
    <row r="382" spans="1:12" ht="39" customHeight="1">
      <c r="D382" s="305" t="s">
        <v>296</v>
      </c>
      <c r="E382" s="306"/>
      <c r="F382" s="306"/>
      <c r="G382" s="306"/>
      <c r="H382" s="19"/>
      <c r="I382" s="213" t="s">
        <v>206</v>
      </c>
      <c r="K382" s="304" t="s">
        <v>207</v>
      </c>
      <c r="L382" s="304"/>
    </row>
    <row r="384" spans="1:12" ht="13.5" customHeight="1">
      <c r="H384" s="1" t="s">
        <v>295</v>
      </c>
    </row>
  </sheetData>
  <mergeCells count="31">
    <mergeCell ref="L32:L33"/>
    <mergeCell ref="A34:F34"/>
    <mergeCell ref="K379:L379"/>
    <mergeCell ref="D382:G382"/>
    <mergeCell ref="K382:L382"/>
    <mergeCell ref="A378:G378"/>
    <mergeCell ref="A381:G381"/>
    <mergeCell ref="K378:L378"/>
    <mergeCell ref="K381:L381"/>
    <mergeCell ref="C27:I27"/>
    <mergeCell ref="G30:H30"/>
    <mergeCell ref="A32:F33"/>
    <mergeCell ref="G32:G33"/>
    <mergeCell ref="H32:H33"/>
    <mergeCell ref="I32:J32"/>
    <mergeCell ref="A30:F30"/>
    <mergeCell ref="A31:K31"/>
    <mergeCell ref="K32:K33"/>
    <mergeCell ref="E22:K22"/>
    <mergeCell ref="A14:L14"/>
    <mergeCell ref="B10:L10"/>
    <mergeCell ref="A23:L23"/>
    <mergeCell ref="J1:L1"/>
    <mergeCell ref="A8:L8"/>
    <mergeCell ref="A11:L11"/>
    <mergeCell ref="G13:K13"/>
    <mergeCell ref="G15:K15"/>
    <mergeCell ref="G16:K16"/>
    <mergeCell ref="B17:L17"/>
    <mergeCell ref="G19:K19"/>
    <mergeCell ref="G20:K20"/>
  </mergeCells>
  <pageMargins left="0.70833331346511841" right="0.70833331346511841" top="0.73958331346511841" bottom="0.73958331346511841" header="0.3125" footer="0.3125"/>
  <pageSetup paperSize="9" scale="79" fitToHeight="0" orientation="portrait" useFirstPageNumber="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566800-7537-4AD5-858F-52E2E765ACB2}">
  <sheetPr>
    <pageSetUpPr fitToPage="1"/>
  </sheetPr>
  <dimension ref="A1:IV384"/>
  <sheetViews>
    <sheetView defaultGridColor="0" topLeftCell="A23" colorId="9" zoomScaleNormal="100" workbookViewId="0">
      <selection activeCell="L12" sqref="L12"/>
    </sheetView>
  </sheetViews>
  <sheetFormatPr defaultColWidth="9.140625" defaultRowHeight="13.5" customHeight="1"/>
  <cols>
    <col min="1" max="4" width="2" style="1" customWidth="1"/>
    <col min="5" max="5" width="2.140625" style="1" customWidth="1"/>
    <col min="6" max="6" width="3.5703125" style="2" customWidth="1"/>
    <col min="7" max="7" width="34.28515625" style="1" customWidth="1"/>
    <col min="8" max="8" width="13.7109375" style="1" customWidth="1"/>
    <col min="9" max="12" width="12.42578125" style="1" customWidth="1"/>
    <col min="13" max="13" width="0.140625" style="1" hidden="1" customWidth="1"/>
    <col min="14" max="14" width="6.140625" style="1" hidden="1" customWidth="1"/>
    <col min="15" max="15" width="8.85546875" style="1" hidden="1" customWidth="1"/>
    <col min="16" max="16" width="9.140625" style="1" hidden="1" customWidth="1"/>
    <col min="17" max="17" width="11" style="1" customWidth="1"/>
    <col min="18" max="256" width="9.140625" style="1" customWidth="1"/>
    <col min="257" max="257" width="9.140625" style="9" customWidth="1"/>
    <col min="258" max="16384" width="9.140625" style="9"/>
  </cols>
  <sheetData>
    <row r="1" spans="1:17" ht="28.5" customHeight="1">
      <c r="G1" s="3"/>
      <c r="H1" s="4"/>
      <c r="I1" s="271"/>
      <c r="J1" s="276" t="s">
        <v>275</v>
      </c>
      <c r="K1" s="276"/>
      <c r="L1" s="276"/>
      <c r="M1" s="269"/>
      <c r="N1" s="5"/>
      <c r="O1" s="5"/>
      <c r="P1" s="5"/>
      <c r="Q1" s="5"/>
    </row>
    <row r="2" spans="1:17" ht="14.25" customHeight="1">
      <c r="H2" s="4"/>
      <c r="I2" s="9"/>
      <c r="J2" s="1" t="s">
        <v>276</v>
      </c>
      <c r="K2" s="270"/>
      <c r="L2" s="270"/>
      <c r="M2" s="269"/>
      <c r="N2" s="5"/>
      <c r="O2" s="5"/>
      <c r="P2" s="5"/>
      <c r="Q2" s="7"/>
    </row>
    <row r="3" spans="1:17" ht="10.5" customHeight="1">
      <c r="H3" s="23"/>
      <c r="I3" s="4"/>
      <c r="K3" s="6"/>
      <c r="L3" s="6"/>
      <c r="M3" s="269"/>
      <c r="N3" s="5"/>
      <c r="O3" s="5"/>
      <c r="P3" s="5"/>
      <c r="Q3" s="7"/>
    </row>
    <row r="4" spans="1:17" ht="10.5" customHeight="1">
      <c r="G4" s="8" t="s">
        <v>0</v>
      </c>
      <c r="H4" s="4"/>
      <c r="I4" s="9"/>
      <c r="J4" s="6"/>
      <c r="K4" s="6"/>
      <c r="L4" s="6"/>
      <c r="M4" s="269"/>
      <c r="N4" s="5"/>
      <c r="O4" s="5"/>
      <c r="P4" s="5"/>
      <c r="Q4" s="7"/>
    </row>
    <row r="5" spans="1:17" ht="10.5" customHeight="1">
      <c r="H5" s="4"/>
      <c r="I5" s="9"/>
      <c r="J5" s="6"/>
      <c r="K5" s="6"/>
      <c r="L5" s="6"/>
      <c r="M5" s="269"/>
      <c r="N5" s="5"/>
      <c r="O5" s="5"/>
      <c r="P5" s="5"/>
      <c r="Q5" s="7"/>
    </row>
    <row r="6" spans="1:17" ht="10.5" customHeight="1">
      <c r="H6" s="4"/>
      <c r="I6" s="9"/>
      <c r="J6" s="10"/>
      <c r="K6" s="6"/>
      <c r="L6" s="6"/>
      <c r="M6" s="269"/>
      <c r="N6" s="5"/>
      <c r="O6" s="5"/>
      <c r="P6" s="5"/>
    </row>
    <row r="7" spans="1:17" ht="10.5" customHeight="1">
      <c r="H7" s="4"/>
      <c r="I7" s="9"/>
      <c r="K7" s="5"/>
      <c r="L7" s="5"/>
      <c r="M7" s="269"/>
      <c r="N7" s="5"/>
      <c r="O7" s="5"/>
      <c r="P7" s="5"/>
      <c r="Q7" s="11"/>
    </row>
    <row r="8" spans="1:17" ht="15.75" customHeight="1">
      <c r="A8" s="277" t="s">
        <v>331</v>
      </c>
      <c r="B8" s="277"/>
      <c r="C8" s="277"/>
      <c r="D8" s="277"/>
      <c r="E8" s="277"/>
      <c r="F8" s="277"/>
      <c r="G8" s="277"/>
      <c r="H8" s="277"/>
      <c r="I8" s="277"/>
      <c r="J8" s="277"/>
      <c r="K8" s="277"/>
      <c r="L8" s="277"/>
      <c r="M8" s="269"/>
    </row>
    <row r="9" spans="1:17" ht="10.5" customHeight="1">
      <c r="G9" s="12"/>
      <c r="H9" s="11"/>
      <c r="I9" s="11"/>
      <c r="J9" s="13"/>
      <c r="K9" s="13"/>
      <c r="L9" s="14"/>
      <c r="M9" s="269"/>
    </row>
    <row r="10" spans="1:17" ht="27" customHeight="1">
      <c r="B10" s="274" t="s">
        <v>330</v>
      </c>
      <c r="C10" s="274"/>
      <c r="D10" s="274"/>
      <c r="E10" s="274"/>
      <c r="F10" s="274"/>
      <c r="G10" s="274"/>
      <c r="H10" s="274"/>
      <c r="I10" s="274"/>
      <c r="J10" s="274"/>
      <c r="K10" s="274"/>
      <c r="L10" s="274"/>
      <c r="M10" s="269"/>
    </row>
    <row r="11" spans="1:17" ht="18.75" customHeight="1">
      <c r="A11" s="278" t="s">
        <v>1</v>
      </c>
      <c r="B11" s="279"/>
      <c r="C11" s="279"/>
      <c r="D11" s="279"/>
      <c r="E11" s="279"/>
      <c r="F11" s="280"/>
      <c r="G11" s="279"/>
      <c r="H11" s="279"/>
      <c r="I11" s="279"/>
      <c r="J11" s="279"/>
      <c r="K11" s="279"/>
      <c r="L11" s="279"/>
      <c r="M11" s="269"/>
    </row>
    <row r="12" spans="1:17" ht="18.75" customHeight="1">
      <c r="A12" s="15"/>
      <c r="B12" s="16"/>
      <c r="C12" s="16"/>
      <c r="D12" s="16"/>
      <c r="E12" s="16"/>
      <c r="F12" s="17"/>
      <c r="G12" s="16"/>
      <c r="H12" s="16"/>
      <c r="I12" s="16"/>
      <c r="J12" s="16"/>
      <c r="K12" s="16"/>
      <c r="L12" s="16"/>
      <c r="M12" s="269"/>
    </row>
    <row r="13" spans="1:17" ht="14.25" customHeight="1">
      <c r="A13" s="15"/>
      <c r="B13" s="16"/>
      <c r="C13" s="16"/>
      <c r="D13" s="16"/>
      <c r="E13" s="16"/>
      <c r="F13" s="17"/>
      <c r="G13" s="281" t="s">
        <v>2</v>
      </c>
      <c r="H13" s="281"/>
      <c r="I13" s="281"/>
      <c r="J13" s="281"/>
      <c r="K13" s="281"/>
      <c r="L13" s="16"/>
      <c r="M13" s="269"/>
    </row>
    <row r="14" spans="1:17" ht="16.5" customHeight="1">
      <c r="A14" s="273" t="s">
        <v>329</v>
      </c>
      <c r="B14" s="273"/>
      <c r="C14" s="273"/>
      <c r="D14" s="273"/>
      <c r="E14" s="273"/>
      <c r="F14" s="273"/>
      <c r="G14" s="273"/>
      <c r="H14" s="273"/>
      <c r="I14" s="273"/>
      <c r="J14" s="273"/>
      <c r="K14" s="273"/>
      <c r="L14" s="273"/>
      <c r="M14" s="269"/>
      <c r="P14" s="1" t="s">
        <v>0</v>
      </c>
    </row>
    <row r="15" spans="1:17" ht="15.75" customHeight="1">
      <c r="G15" s="282" t="s">
        <v>328</v>
      </c>
      <c r="H15" s="282"/>
      <c r="I15" s="282"/>
      <c r="J15" s="282"/>
      <c r="K15" s="282"/>
      <c r="M15" s="269"/>
    </row>
    <row r="16" spans="1:17" ht="12" customHeight="1">
      <c r="G16" s="282" t="s">
        <v>277</v>
      </c>
      <c r="H16" s="282"/>
      <c r="I16" s="282"/>
      <c r="J16" s="282"/>
      <c r="K16" s="282"/>
    </row>
    <row r="17" spans="1:13" ht="12" customHeight="1">
      <c r="B17" s="273" t="s">
        <v>3</v>
      </c>
      <c r="C17" s="273"/>
      <c r="D17" s="273"/>
      <c r="E17" s="273"/>
      <c r="F17" s="273"/>
      <c r="G17" s="273"/>
      <c r="H17" s="273"/>
      <c r="I17" s="273"/>
      <c r="J17" s="273"/>
      <c r="K17" s="273"/>
      <c r="L17" s="273"/>
    </row>
    <row r="18" spans="1:13" ht="12" customHeight="1"/>
    <row r="19" spans="1:13" ht="12.75" customHeight="1">
      <c r="G19" s="282" t="s">
        <v>327</v>
      </c>
      <c r="H19" s="282"/>
      <c r="I19" s="282"/>
      <c r="J19" s="282"/>
      <c r="K19" s="282"/>
    </row>
    <row r="20" spans="1:13" ht="11.25" customHeight="1">
      <c r="G20" s="282" t="s">
        <v>333</v>
      </c>
      <c r="H20" s="282"/>
      <c r="I20" s="282"/>
      <c r="J20" s="282"/>
      <c r="K20" s="282"/>
    </row>
    <row r="21" spans="1:13" ht="11.25" customHeight="1">
      <c r="G21" s="5"/>
      <c r="H21" s="5"/>
      <c r="I21" s="5"/>
      <c r="J21" s="5"/>
      <c r="K21" s="5"/>
    </row>
    <row r="22" spans="1:13" ht="13.5" customHeight="1">
      <c r="B22" s="9"/>
      <c r="C22" s="9"/>
      <c r="D22" s="9"/>
      <c r="E22" s="272" t="s">
        <v>5</v>
      </c>
      <c r="F22" s="272"/>
      <c r="G22" s="272"/>
      <c r="H22" s="272"/>
      <c r="I22" s="272"/>
      <c r="J22" s="272"/>
      <c r="K22" s="272"/>
      <c r="L22" s="9"/>
    </row>
    <row r="23" spans="1:13" ht="12" customHeight="1">
      <c r="A23" s="275" t="s">
        <v>6</v>
      </c>
      <c r="B23" s="275"/>
      <c r="C23" s="275"/>
      <c r="D23" s="275"/>
      <c r="E23" s="275"/>
      <c r="F23" s="275"/>
      <c r="G23" s="275"/>
      <c r="H23" s="275"/>
      <c r="I23" s="275"/>
      <c r="J23" s="275"/>
      <c r="K23" s="275"/>
      <c r="L23" s="275"/>
      <c r="M23" s="264"/>
    </row>
    <row r="24" spans="1:13" ht="12" customHeight="1">
      <c r="J24" s="268"/>
      <c r="K24" s="14"/>
      <c r="L24" s="22" t="s">
        <v>7</v>
      </c>
      <c r="M24" s="264"/>
    </row>
    <row r="25" spans="1:13" ht="11.25" customHeight="1">
      <c r="J25" s="267" t="s">
        <v>8</v>
      </c>
      <c r="K25" s="23"/>
      <c r="L25" s="265"/>
      <c r="M25" s="264"/>
    </row>
    <row r="26" spans="1:13" ht="12" customHeight="1">
      <c r="E26" s="5"/>
      <c r="F26" s="18"/>
      <c r="I26" s="21"/>
      <c r="J26" s="21"/>
      <c r="K26" s="24" t="s">
        <v>9</v>
      </c>
      <c r="L26" s="265"/>
      <c r="M26" s="264"/>
    </row>
    <row r="27" spans="1:13" ht="12.75" customHeight="1">
      <c r="C27" s="283"/>
      <c r="D27" s="279"/>
      <c r="E27" s="279"/>
      <c r="F27" s="280"/>
      <c r="G27" s="279"/>
      <c r="H27" s="279"/>
      <c r="I27" s="279"/>
      <c r="K27" s="24" t="s">
        <v>10</v>
      </c>
      <c r="L27" s="265" t="s">
        <v>286</v>
      </c>
      <c r="M27" s="264"/>
    </row>
    <row r="28" spans="1:13" ht="12" customHeight="1">
      <c r="G28" s="18"/>
      <c r="H28" s="25"/>
      <c r="J28" s="26" t="s">
        <v>11</v>
      </c>
      <c r="K28" s="27"/>
      <c r="L28" s="265" t="s">
        <v>12</v>
      </c>
      <c r="M28" s="264"/>
    </row>
    <row r="29" spans="1:13" ht="12.75" customHeight="1">
      <c r="G29" s="28" t="s">
        <v>13</v>
      </c>
      <c r="H29" s="29"/>
      <c r="I29" s="93"/>
      <c r="J29" s="30"/>
      <c r="K29" s="265"/>
      <c r="L29" s="265" t="s">
        <v>217</v>
      </c>
      <c r="M29" s="264"/>
    </row>
    <row r="30" spans="1:13" ht="13.5" customHeight="1">
      <c r="A30" s="295" t="s">
        <v>15</v>
      </c>
      <c r="B30" s="295"/>
      <c r="C30" s="295"/>
      <c r="D30" s="295"/>
      <c r="E30" s="295"/>
      <c r="F30" s="295"/>
      <c r="G30" s="284" t="s">
        <v>16</v>
      </c>
      <c r="H30" s="284"/>
      <c r="I30" s="31" t="s">
        <v>17</v>
      </c>
      <c r="J30" s="266" t="s">
        <v>12</v>
      </c>
      <c r="K30" s="265" t="s">
        <v>12</v>
      </c>
      <c r="L30" s="265" t="s">
        <v>18</v>
      </c>
      <c r="M30" s="264"/>
    </row>
    <row r="31" spans="1:13" ht="30" customHeight="1">
      <c r="A31" s="296" t="s">
        <v>285</v>
      </c>
      <c r="B31" s="296"/>
      <c r="C31" s="296"/>
      <c r="D31" s="296"/>
      <c r="E31" s="296"/>
      <c r="F31" s="296"/>
      <c r="G31" s="296"/>
      <c r="H31" s="296"/>
      <c r="I31" s="296"/>
      <c r="J31" s="296"/>
      <c r="K31" s="296"/>
      <c r="L31" s="32" t="s">
        <v>19</v>
      </c>
      <c r="M31" s="263"/>
    </row>
    <row r="32" spans="1:13" ht="24" customHeight="1">
      <c r="A32" s="285" t="s">
        <v>20</v>
      </c>
      <c r="B32" s="286"/>
      <c r="C32" s="286"/>
      <c r="D32" s="286"/>
      <c r="E32" s="286"/>
      <c r="F32" s="286"/>
      <c r="G32" s="289" t="s">
        <v>21</v>
      </c>
      <c r="H32" s="291" t="s">
        <v>22</v>
      </c>
      <c r="I32" s="293" t="s">
        <v>23</v>
      </c>
      <c r="J32" s="294"/>
      <c r="K32" s="297" t="s">
        <v>24</v>
      </c>
      <c r="L32" s="299" t="s">
        <v>25</v>
      </c>
      <c r="M32" s="263"/>
    </row>
    <row r="33" spans="1:18" ht="46.5" customHeight="1">
      <c r="A33" s="287"/>
      <c r="B33" s="288"/>
      <c r="C33" s="288"/>
      <c r="D33" s="288"/>
      <c r="E33" s="288"/>
      <c r="F33" s="288"/>
      <c r="G33" s="290"/>
      <c r="H33" s="292"/>
      <c r="I33" s="33" t="s">
        <v>26</v>
      </c>
      <c r="J33" s="34" t="s">
        <v>27</v>
      </c>
      <c r="K33" s="298"/>
      <c r="L33" s="300"/>
    </row>
    <row r="34" spans="1:18" ht="11.25" customHeight="1">
      <c r="A34" s="301" t="s">
        <v>28</v>
      </c>
      <c r="B34" s="302"/>
      <c r="C34" s="302"/>
      <c r="D34" s="302"/>
      <c r="E34" s="302"/>
      <c r="F34" s="303"/>
      <c r="G34" s="35">
        <v>2</v>
      </c>
      <c r="H34" s="36">
        <v>3</v>
      </c>
      <c r="I34" s="37" t="s">
        <v>29</v>
      </c>
      <c r="J34" s="38" t="s">
        <v>30</v>
      </c>
      <c r="K34" s="39">
        <v>6</v>
      </c>
      <c r="L34" s="39">
        <v>7</v>
      </c>
    </row>
    <row r="35" spans="1:18" s="45" customFormat="1" ht="14.25" customHeight="1">
      <c r="A35" s="40">
        <v>2</v>
      </c>
      <c r="B35" s="40"/>
      <c r="C35" s="41"/>
      <c r="D35" s="42"/>
      <c r="E35" s="40"/>
      <c r="F35" s="43"/>
      <c r="G35" s="42" t="s">
        <v>31</v>
      </c>
      <c r="H35" s="35">
        <v>1</v>
      </c>
      <c r="I35" s="222">
        <f>SUM(I36+I47+I68+I89+I96+I120+I146+I166+I176)</f>
        <v>5300</v>
      </c>
      <c r="J35" s="222">
        <f>SUM(J36+J47+J68+J89+J96+J120+J146+J166+J176)</f>
        <v>1500</v>
      </c>
      <c r="K35" s="44">
        <f>SUM(K36+K47+K68+K89+K96+K120+K146+K166+K176)</f>
        <v>435.84</v>
      </c>
      <c r="L35" s="222">
        <f>SUM(L36+L47+L68+L89+L96+L120+L146+L166+L176)</f>
        <v>435.84</v>
      </c>
    </row>
    <row r="36" spans="1:18" ht="22.5" hidden="1" customHeight="1">
      <c r="A36" s="40">
        <v>2</v>
      </c>
      <c r="B36" s="46">
        <v>1</v>
      </c>
      <c r="C36" s="47"/>
      <c r="D36" s="48"/>
      <c r="E36" s="49"/>
      <c r="F36" s="50"/>
      <c r="G36" s="254" t="s">
        <v>32</v>
      </c>
      <c r="H36" s="35">
        <v>2</v>
      </c>
      <c r="I36" s="222">
        <f>SUM(I37+I43)</f>
        <v>0</v>
      </c>
      <c r="J36" s="222">
        <f>SUM(J37+J43)</f>
        <v>0</v>
      </c>
      <c r="K36" s="245">
        <f>SUM(K37+K43)</f>
        <v>0</v>
      </c>
      <c r="L36" s="244">
        <f>SUM(L37+L43)</f>
        <v>0</v>
      </c>
    </row>
    <row r="37" spans="1:18" ht="14.25" hidden="1" customHeight="1">
      <c r="A37" s="51">
        <v>2</v>
      </c>
      <c r="B37" s="51">
        <v>1</v>
      </c>
      <c r="C37" s="52">
        <v>1</v>
      </c>
      <c r="D37" s="53"/>
      <c r="E37" s="51"/>
      <c r="F37" s="54"/>
      <c r="G37" s="234" t="s">
        <v>33</v>
      </c>
      <c r="H37" s="35">
        <v>3</v>
      </c>
      <c r="I37" s="222">
        <f>SUM(I38)</f>
        <v>0</v>
      </c>
      <c r="J37" s="222">
        <f>SUM(J38)</f>
        <v>0</v>
      </c>
      <c r="K37" s="44">
        <f>SUM(K38)</f>
        <v>0</v>
      </c>
      <c r="L37" s="222">
        <f>SUM(L38)</f>
        <v>0</v>
      </c>
      <c r="Q37" s="9"/>
    </row>
    <row r="38" spans="1:18" ht="13.5" hidden="1" customHeight="1">
      <c r="A38" s="55">
        <v>2</v>
      </c>
      <c r="B38" s="51">
        <v>1</v>
      </c>
      <c r="C38" s="52">
        <v>1</v>
      </c>
      <c r="D38" s="53">
        <v>1</v>
      </c>
      <c r="E38" s="51"/>
      <c r="F38" s="54"/>
      <c r="G38" s="234" t="s">
        <v>33</v>
      </c>
      <c r="H38" s="35">
        <v>4</v>
      </c>
      <c r="I38" s="222">
        <f>SUM(I39+I41)</f>
        <v>0</v>
      </c>
      <c r="J38" s="222">
        <f>SUM(J39+J41)</f>
        <v>0</v>
      </c>
      <c r="K38" s="222">
        <f>SUM(K39+K41)</f>
        <v>0</v>
      </c>
      <c r="L38" s="222">
        <f>SUM(L39+L41)</f>
        <v>0</v>
      </c>
      <c r="Q38" s="56"/>
    </row>
    <row r="39" spans="1:18" ht="14.25" hidden="1" customHeight="1">
      <c r="A39" s="55">
        <v>2</v>
      </c>
      <c r="B39" s="51">
        <v>1</v>
      </c>
      <c r="C39" s="52">
        <v>1</v>
      </c>
      <c r="D39" s="53">
        <v>1</v>
      </c>
      <c r="E39" s="51">
        <v>1</v>
      </c>
      <c r="F39" s="54"/>
      <c r="G39" s="234" t="s">
        <v>34</v>
      </c>
      <c r="H39" s="35">
        <v>5</v>
      </c>
      <c r="I39" s="44">
        <f>SUM(I40)</f>
        <v>0</v>
      </c>
      <c r="J39" s="44">
        <f>SUM(J40)</f>
        <v>0</v>
      </c>
      <c r="K39" s="44">
        <f>SUM(K40)</f>
        <v>0</v>
      </c>
      <c r="L39" s="44">
        <f>SUM(L40)</f>
        <v>0</v>
      </c>
      <c r="Q39" s="56"/>
    </row>
    <row r="40" spans="1:18" ht="14.25" hidden="1" customHeight="1">
      <c r="A40" s="55">
        <v>2</v>
      </c>
      <c r="B40" s="51">
        <v>1</v>
      </c>
      <c r="C40" s="52">
        <v>1</v>
      </c>
      <c r="D40" s="53">
        <v>1</v>
      </c>
      <c r="E40" s="51">
        <v>1</v>
      </c>
      <c r="F40" s="54">
        <v>1</v>
      </c>
      <c r="G40" s="234" t="s">
        <v>34</v>
      </c>
      <c r="H40" s="35">
        <v>6</v>
      </c>
      <c r="I40" s="57"/>
      <c r="J40" s="236"/>
      <c r="K40" s="236"/>
      <c r="L40" s="236"/>
      <c r="Q40" s="56"/>
    </row>
    <row r="41" spans="1:18" ht="12.75" hidden="1" customHeight="1">
      <c r="A41" s="55">
        <v>2</v>
      </c>
      <c r="B41" s="51">
        <v>1</v>
      </c>
      <c r="C41" s="52">
        <v>1</v>
      </c>
      <c r="D41" s="53">
        <v>1</v>
      </c>
      <c r="E41" s="51">
        <v>2</v>
      </c>
      <c r="F41" s="54"/>
      <c r="G41" s="234" t="s">
        <v>325</v>
      </c>
      <c r="H41" s="35">
        <v>7</v>
      </c>
      <c r="I41" s="44">
        <f>I42</f>
        <v>0</v>
      </c>
      <c r="J41" s="44">
        <f>J42</f>
        <v>0</v>
      </c>
      <c r="K41" s="44">
        <f>K42</f>
        <v>0</v>
      </c>
      <c r="L41" s="44">
        <f>L42</f>
        <v>0</v>
      </c>
      <c r="Q41" s="56"/>
    </row>
    <row r="42" spans="1:18" ht="12.75" hidden="1" customHeight="1">
      <c r="A42" s="55">
        <v>2</v>
      </c>
      <c r="B42" s="51">
        <v>1</v>
      </c>
      <c r="C42" s="52">
        <v>1</v>
      </c>
      <c r="D42" s="53">
        <v>1</v>
      </c>
      <c r="E42" s="51">
        <v>2</v>
      </c>
      <c r="F42" s="54">
        <v>1</v>
      </c>
      <c r="G42" s="234" t="s">
        <v>325</v>
      </c>
      <c r="H42" s="35">
        <v>8</v>
      </c>
      <c r="I42" s="236"/>
      <c r="J42" s="219"/>
      <c r="K42" s="236"/>
      <c r="L42" s="219"/>
      <c r="Q42" s="56"/>
    </row>
    <row r="43" spans="1:18" ht="13.5" hidden="1" customHeight="1">
      <c r="A43" s="55">
        <v>2</v>
      </c>
      <c r="B43" s="51">
        <v>1</v>
      </c>
      <c r="C43" s="52">
        <v>2</v>
      </c>
      <c r="D43" s="53"/>
      <c r="E43" s="51"/>
      <c r="F43" s="54"/>
      <c r="G43" s="234" t="s">
        <v>36</v>
      </c>
      <c r="H43" s="35">
        <v>9</v>
      </c>
      <c r="I43" s="44">
        <f t="shared" ref="I43:L45" si="0">I44</f>
        <v>0</v>
      </c>
      <c r="J43" s="222">
        <f t="shared" si="0"/>
        <v>0</v>
      </c>
      <c r="K43" s="44">
        <f t="shared" si="0"/>
        <v>0</v>
      </c>
      <c r="L43" s="222">
        <f t="shared" si="0"/>
        <v>0</v>
      </c>
      <c r="Q43" s="56"/>
    </row>
    <row r="44" spans="1:18" ht="13.5" hidden="1" customHeight="1">
      <c r="A44" s="55">
        <v>2</v>
      </c>
      <c r="B44" s="51">
        <v>1</v>
      </c>
      <c r="C44" s="52">
        <v>2</v>
      </c>
      <c r="D44" s="53">
        <v>1</v>
      </c>
      <c r="E44" s="51"/>
      <c r="F44" s="54"/>
      <c r="G44" s="53" t="s">
        <v>36</v>
      </c>
      <c r="H44" s="35">
        <v>10</v>
      </c>
      <c r="I44" s="44">
        <f t="shared" si="0"/>
        <v>0</v>
      </c>
      <c r="J44" s="222">
        <f t="shared" si="0"/>
        <v>0</v>
      </c>
      <c r="K44" s="222">
        <f t="shared" si="0"/>
        <v>0</v>
      </c>
      <c r="L44" s="222">
        <f t="shared" si="0"/>
        <v>0</v>
      </c>
      <c r="Q44" s="9"/>
    </row>
    <row r="45" spans="1:18" ht="13.5" hidden="1" customHeight="1">
      <c r="A45" s="55">
        <v>2</v>
      </c>
      <c r="B45" s="51">
        <v>1</v>
      </c>
      <c r="C45" s="52">
        <v>2</v>
      </c>
      <c r="D45" s="53">
        <v>1</v>
      </c>
      <c r="E45" s="51">
        <v>1</v>
      </c>
      <c r="F45" s="54"/>
      <c r="G45" s="53" t="s">
        <v>36</v>
      </c>
      <c r="H45" s="35">
        <v>11</v>
      </c>
      <c r="I45" s="222">
        <f t="shared" si="0"/>
        <v>0</v>
      </c>
      <c r="J45" s="222">
        <f t="shared" si="0"/>
        <v>0</v>
      </c>
      <c r="K45" s="222">
        <f t="shared" si="0"/>
        <v>0</v>
      </c>
      <c r="L45" s="222">
        <f t="shared" si="0"/>
        <v>0</v>
      </c>
      <c r="Q45" s="56"/>
    </row>
    <row r="46" spans="1:18" ht="14.25" hidden="1" customHeight="1">
      <c r="A46" s="55">
        <v>2</v>
      </c>
      <c r="B46" s="51">
        <v>1</v>
      </c>
      <c r="C46" s="52">
        <v>2</v>
      </c>
      <c r="D46" s="53">
        <v>1</v>
      </c>
      <c r="E46" s="51">
        <v>1</v>
      </c>
      <c r="F46" s="54">
        <v>1</v>
      </c>
      <c r="G46" s="53" t="s">
        <v>36</v>
      </c>
      <c r="H46" s="35">
        <v>12</v>
      </c>
      <c r="I46" s="219"/>
      <c r="J46" s="236"/>
      <c r="K46" s="236"/>
      <c r="L46" s="236"/>
      <c r="Q46" s="56"/>
    </row>
    <row r="47" spans="1:18" ht="26.25" customHeight="1">
      <c r="A47" s="58">
        <v>2</v>
      </c>
      <c r="B47" s="59">
        <v>2</v>
      </c>
      <c r="C47" s="47"/>
      <c r="D47" s="48"/>
      <c r="E47" s="49"/>
      <c r="F47" s="50"/>
      <c r="G47" s="254" t="s">
        <v>37</v>
      </c>
      <c r="H47" s="35">
        <v>13</v>
      </c>
      <c r="I47" s="226">
        <f t="shared" ref="I47:L49" si="1">I48</f>
        <v>5300</v>
      </c>
      <c r="J47" s="224">
        <f t="shared" si="1"/>
        <v>1500</v>
      </c>
      <c r="K47" s="226">
        <f t="shared" si="1"/>
        <v>435.84</v>
      </c>
      <c r="L47" s="226">
        <f t="shared" si="1"/>
        <v>435.84</v>
      </c>
    </row>
    <row r="48" spans="1:18" ht="27" customHeight="1">
      <c r="A48" s="55">
        <v>2</v>
      </c>
      <c r="B48" s="51">
        <v>2</v>
      </c>
      <c r="C48" s="52">
        <v>1</v>
      </c>
      <c r="D48" s="53"/>
      <c r="E48" s="51"/>
      <c r="F48" s="54"/>
      <c r="G48" s="48" t="s">
        <v>37</v>
      </c>
      <c r="H48" s="35">
        <v>14</v>
      </c>
      <c r="I48" s="222">
        <f t="shared" si="1"/>
        <v>5300</v>
      </c>
      <c r="J48" s="44">
        <f t="shared" si="1"/>
        <v>1500</v>
      </c>
      <c r="K48" s="222">
        <f t="shared" si="1"/>
        <v>435.84</v>
      </c>
      <c r="L48" s="44">
        <f t="shared" si="1"/>
        <v>435.84</v>
      </c>
      <c r="Q48" s="9"/>
      <c r="R48" s="56"/>
    </row>
    <row r="49" spans="1:18" ht="15.75" customHeight="1">
      <c r="A49" s="55">
        <v>2</v>
      </c>
      <c r="B49" s="51">
        <v>2</v>
      </c>
      <c r="C49" s="52">
        <v>1</v>
      </c>
      <c r="D49" s="53">
        <v>1</v>
      </c>
      <c r="E49" s="51"/>
      <c r="F49" s="54"/>
      <c r="G49" s="48" t="s">
        <v>37</v>
      </c>
      <c r="H49" s="35">
        <v>15</v>
      </c>
      <c r="I49" s="222">
        <f t="shared" si="1"/>
        <v>5300</v>
      </c>
      <c r="J49" s="44">
        <f t="shared" si="1"/>
        <v>1500</v>
      </c>
      <c r="K49" s="244">
        <f t="shared" si="1"/>
        <v>435.84</v>
      </c>
      <c r="L49" s="244">
        <f t="shared" si="1"/>
        <v>435.84</v>
      </c>
      <c r="Q49" s="56"/>
      <c r="R49" s="9"/>
    </row>
    <row r="50" spans="1:18" ht="24.75" customHeight="1">
      <c r="A50" s="60">
        <v>2</v>
      </c>
      <c r="B50" s="61">
        <v>2</v>
      </c>
      <c r="C50" s="62">
        <v>1</v>
      </c>
      <c r="D50" s="63">
        <v>1</v>
      </c>
      <c r="E50" s="61">
        <v>1</v>
      </c>
      <c r="F50" s="64"/>
      <c r="G50" s="48" t="s">
        <v>37</v>
      </c>
      <c r="H50" s="35">
        <v>16</v>
      </c>
      <c r="I50" s="229">
        <f>SUM(I51:I67)</f>
        <v>5300</v>
      </c>
      <c r="J50" s="229">
        <f>SUM(J51:J67)</f>
        <v>1500</v>
      </c>
      <c r="K50" s="227">
        <f>SUM(K51:K67)</f>
        <v>435.84</v>
      </c>
      <c r="L50" s="227">
        <f>SUM(L51:L67)</f>
        <v>435.84</v>
      </c>
      <c r="Q50" s="56"/>
      <c r="R50" s="9"/>
    </row>
    <row r="51" spans="1:18" ht="15.75" customHeight="1">
      <c r="A51" s="55">
        <v>2</v>
      </c>
      <c r="B51" s="51">
        <v>2</v>
      </c>
      <c r="C51" s="52">
        <v>1</v>
      </c>
      <c r="D51" s="53">
        <v>1</v>
      </c>
      <c r="E51" s="51">
        <v>1</v>
      </c>
      <c r="F51" s="65">
        <v>1</v>
      </c>
      <c r="G51" s="53" t="s">
        <v>38</v>
      </c>
      <c r="H51" s="35">
        <v>17</v>
      </c>
      <c r="I51" s="236">
        <v>3300</v>
      </c>
      <c r="J51" s="236">
        <v>900</v>
      </c>
      <c r="K51" s="236">
        <v>408.96</v>
      </c>
      <c r="L51" s="236">
        <v>408.96</v>
      </c>
      <c r="Q51" s="56"/>
      <c r="R51" s="9"/>
    </row>
    <row r="52" spans="1:18" ht="26.25" hidden="1" customHeight="1">
      <c r="A52" s="55">
        <v>2</v>
      </c>
      <c r="B52" s="51">
        <v>2</v>
      </c>
      <c r="C52" s="52">
        <v>1</v>
      </c>
      <c r="D52" s="53">
        <v>1</v>
      </c>
      <c r="E52" s="51">
        <v>1</v>
      </c>
      <c r="F52" s="54">
        <v>2</v>
      </c>
      <c r="G52" s="53" t="s">
        <v>39</v>
      </c>
      <c r="H52" s="35">
        <v>18</v>
      </c>
      <c r="I52" s="236"/>
      <c r="J52" s="236"/>
      <c r="K52" s="236"/>
      <c r="L52" s="236"/>
      <c r="Q52" s="56"/>
      <c r="R52" s="9"/>
    </row>
    <row r="53" spans="1:18" ht="26.25" hidden="1" customHeight="1">
      <c r="A53" s="55">
        <v>2</v>
      </c>
      <c r="B53" s="51">
        <v>2</v>
      </c>
      <c r="C53" s="52">
        <v>1</v>
      </c>
      <c r="D53" s="53">
        <v>1</v>
      </c>
      <c r="E53" s="51">
        <v>1</v>
      </c>
      <c r="F53" s="54">
        <v>5</v>
      </c>
      <c r="G53" s="53" t="s">
        <v>40</v>
      </c>
      <c r="H53" s="35">
        <v>19</v>
      </c>
      <c r="I53" s="236"/>
      <c r="J53" s="236"/>
      <c r="K53" s="236"/>
      <c r="L53" s="236"/>
      <c r="Q53" s="56"/>
      <c r="R53" s="9"/>
    </row>
    <row r="54" spans="1:18" ht="27" hidden="1" customHeight="1">
      <c r="A54" s="55">
        <v>2</v>
      </c>
      <c r="B54" s="51">
        <v>2</v>
      </c>
      <c r="C54" s="52">
        <v>1</v>
      </c>
      <c r="D54" s="53">
        <v>1</v>
      </c>
      <c r="E54" s="51">
        <v>1</v>
      </c>
      <c r="F54" s="54">
        <v>6</v>
      </c>
      <c r="G54" s="53" t="s">
        <v>41</v>
      </c>
      <c r="H54" s="35">
        <v>20</v>
      </c>
      <c r="I54" s="236"/>
      <c r="J54" s="236"/>
      <c r="K54" s="236"/>
      <c r="L54" s="236"/>
      <c r="Q54" s="56"/>
      <c r="R54" s="9"/>
    </row>
    <row r="55" spans="1:18" ht="26.25" hidden="1" customHeight="1">
      <c r="A55" s="66">
        <v>2</v>
      </c>
      <c r="B55" s="49">
        <v>2</v>
      </c>
      <c r="C55" s="47">
        <v>1</v>
      </c>
      <c r="D55" s="48">
        <v>1</v>
      </c>
      <c r="E55" s="49">
        <v>1</v>
      </c>
      <c r="F55" s="50">
        <v>7</v>
      </c>
      <c r="G55" s="48" t="s">
        <v>42</v>
      </c>
      <c r="H55" s="35">
        <v>21</v>
      </c>
      <c r="I55" s="236"/>
      <c r="J55" s="236"/>
      <c r="K55" s="236"/>
      <c r="L55" s="236"/>
      <c r="Q55" s="56"/>
      <c r="R55" s="9"/>
    </row>
    <row r="56" spans="1:18" ht="12" hidden="1" customHeight="1">
      <c r="A56" s="55">
        <v>2</v>
      </c>
      <c r="B56" s="51">
        <v>2</v>
      </c>
      <c r="C56" s="52">
        <v>1</v>
      </c>
      <c r="D56" s="53">
        <v>1</v>
      </c>
      <c r="E56" s="51">
        <v>1</v>
      </c>
      <c r="F56" s="54">
        <v>11</v>
      </c>
      <c r="G56" s="53" t="s">
        <v>43</v>
      </c>
      <c r="H56" s="35">
        <v>22</v>
      </c>
      <c r="I56" s="236"/>
      <c r="J56" s="236"/>
      <c r="K56" s="236"/>
      <c r="L56" s="236"/>
      <c r="Q56" s="56"/>
      <c r="R56" s="9"/>
    </row>
    <row r="57" spans="1:18" ht="15.75" hidden="1" customHeight="1">
      <c r="A57" s="60">
        <v>2</v>
      </c>
      <c r="B57" s="67">
        <v>2</v>
      </c>
      <c r="C57" s="68">
        <v>1</v>
      </c>
      <c r="D57" s="68">
        <v>1</v>
      </c>
      <c r="E57" s="68">
        <v>1</v>
      </c>
      <c r="F57" s="69">
        <v>12</v>
      </c>
      <c r="G57" s="70" t="s">
        <v>44</v>
      </c>
      <c r="H57" s="35">
        <v>23</v>
      </c>
      <c r="I57" s="236"/>
      <c r="J57" s="236"/>
      <c r="K57" s="236"/>
      <c r="L57" s="236"/>
      <c r="Q57" s="56"/>
      <c r="R57" s="9"/>
    </row>
    <row r="58" spans="1:18" ht="26.25" hidden="1" customHeight="1">
      <c r="A58" s="55">
        <v>2</v>
      </c>
      <c r="B58" s="51">
        <v>2</v>
      </c>
      <c r="C58" s="52">
        <v>1</v>
      </c>
      <c r="D58" s="52">
        <v>1</v>
      </c>
      <c r="E58" s="52">
        <v>1</v>
      </c>
      <c r="F58" s="54">
        <v>14</v>
      </c>
      <c r="G58" s="71" t="s">
        <v>45</v>
      </c>
      <c r="H58" s="35">
        <v>24</v>
      </c>
      <c r="I58" s="236"/>
      <c r="J58" s="219"/>
      <c r="K58" s="219"/>
      <c r="L58" s="219"/>
      <c r="Q58" s="56"/>
      <c r="R58" s="9"/>
    </row>
    <row r="59" spans="1:18" ht="27.75" hidden="1" customHeight="1">
      <c r="A59" s="55">
        <v>2</v>
      </c>
      <c r="B59" s="51">
        <v>2</v>
      </c>
      <c r="C59" s="52">
        <v>1</v>
      </c>
      <c r="D59" s="52">
        <v>1</v>
      </c>
      <c r="E59" s="52">
        <v>1</v>
      </c>
      <c r="F59" s="54">
        <v>15</v>
      </c>
      <c r="G59" s="53" t="s">
        <v>46</v>
      </c>
      <c r="H59" s="35">
        <v>25</v>
      </c>
      <c r="I59" s="236"/>
      <c r="J59" s="236"/>
      <c r="K59" s="236"/>
      <c r="L59" s="236"/>
      <c r="Q59" s="56"/>
      <c r="R59" s="9"/>
    </row>
    <row r="60" spans="1:18" ht="15.75" hidden="1" customHeight="1">
      <c r="A60" s="55">
        <v>2</v>
      </c>
      <c r="B60" s="51">
        <v>2</v>
      </c>
      <c r="C60" s="52">
        <v>1</v>
      </c>
      <c r="D60" s="52">
        <v>1</v>
      </c>
      <c r="E60" s="52">
        <v>1</v>
      </c>
      <c r="F60" s="54">
        <v>16</v>
      </c>
      <c r="G60" s="53" t="s">
        <v>47</v>
      </c>
      <c r="H60" s="35">
        <v>26</v>
      </c>
      <c r="I60" s="236"/>
      <c r="J60" s="236"/>
      <c r="K60" s="236"/>
      <c r="L60" s="236"/>
      <c r="Q60" s="56"/>
      <c r="R60" s="9"/>
    </row>
    <row r="61" spans="1:18" ht="27.75" hidden="1" customHeight="1">
      <c r="A61" s="55">
        <v>2</v>
      </c>
      <c r="B61" s="51">
        <v>2</v>
      </c>
      <c r="C61" s="52">
        <v>1</v>
      </c>
      <c r="D61" s="52">
        <v>1</v>
      </c>
      <c r="E61" s="52">
        <v>1</v>
      </c>
      <c r="F61" s="54">
        <v>17</v>
      </c>
      <c r="G61" s="53" t="s">
        <v>48</v>
      </c>
      <c r="H61" s="35">
        <v>27</v>
      </c>
      <c r="I61" s="236"/>
      <c r="J61" s="219"/>
      <c r="K61" s="219"/>
      <c r="L61" s="219"/>
      <c r="Q61" s="56"/>
      <c r="R61" s="9"/>
    </row>
    <row r="62" spans="1:18" ht="14.25" customHeight="1">
      <c r="A62" s="55">
        <v>2</v>
      </c>
      <c r="B62" s="51">
        <v>2</v>
      </c>
      <c r="C62" s="52">
        <v>1</v>
      </c>
      <c r="D62" s="52">
        <v>1</v>
      </c>
      <c r="E62" s="52">
        <v>1</v>
      </c>
      <c r="F62" s="54">
        <v>20</v>
      </c>
      <c r="G62" s="53" t="s">
        <v>49</v>
      </c>
      <c r="H62" s="35">
        <v>28</v>
      </c>
      <c r="I62" s="236">
        <v>1000</v>
      </c>
      <c r="J62" s="236">
        <v>300</v>
      </c>
      <c r="K62" s="236"/>
      <c r="L62" s="236"/>
      <c r="Q62" s="56"/>
      <c r="R62" s="9"/>
    </row>
    <row r="63" spans="1:18" ht="27.75" hidden="1" customHeight="1">
      <c r="A63" s="55">
        <v>2</v>
      </c>
      <c r="B63" s="51">
        <v>2</v>
      </c>
      <c r="C63" s="52">
        <v>1</v>
      </c>
      <c r="D63" s="52">
        <v>1</v>
      </c>
      <c r="E63" s="52">
        <v>1</v>
      </c>
      <c r="F63" s="54">
        <v>21</v>
      </c>
      <c r="G63" s="53" t="s">
        <v>50</v>
      </c>
      <c r="H63" s="35">
        <v>29</v>
      </c>
      <c r="I63" s="236"/>
      <c r="J63" s="236"/>
      <c r="K63" s="236"/>
      <c r="L63" s="236"/>
      <c r="Q63" s="56"/>
      <c r="R63" s="9"/>
    </row>
    <row r="64" spans="1:18" ht="12" hidden="1" customHeight="1">
      <c r="A64" s="55">
        <v>2</v>
      </c>
      <c r="B64" s="51">
        <v>2</v>
      </c>
      <c r="C64" s="52">
        <v>1</v>
      </c>
      <c r="D64" s="52">
        <v>1</v>
      </c>
      <c r="E64" s="52">
        <v>1</v>
      </c>
      <c r="F64" s="54">
        <v>22</v>
      </c>
      <c r="G64" s="53" t="s">
        <v>51</v>
      </c>
      <c r="H64" s="35">
        <v>30</v>
      </c>
      <c r="I64" s="236"/>
      <c r="J64" s="236"/>
      <c r="K64" s="236"/>
      <c r="L64" s="236"/>
      <c r="Q64" s="56"/>
      <c r="R64" s="9"/>
    </row>
    <row r="65" spans="1:18" ht="12" hidden="1" customHeight="1">
      <c r="A65" s="55">
        <v>2</v>
      </c>
      <c r="B65" s="51">
        <v>2</v>
      </c>
      <c r="C65" s="52">
        <v>1</v>
      </c>
      <c r="D65" s="52">
        <v>1</v>
      </c>
      <c r="E65" s="52">
        <v>1</v>
      </c>
      <c r="F65" s="54">
        <v>23</v>
      </c>
      <c r="G65" s="53" t="s">
        <v>52</v>
      </c>
      <c r="H65" s="35">
        <v>31</v>
      </c>
      <c r="I65" s="236"/>
      <c r="J65" s="236"/>
      <c r="K65" s="236"/>
      <c r="L65" s="236"/>
      <c r="Q65" s="56"/>
      <c r="R65" s="9"/>
    </row>
    <row r="66" spans="1:18" ht="12" hidden="1" customHeight="1">
      <c r="A66" s="75">
        <v>2</v>
      </c>
      <c r="B66" s="51">
        <v>2</v>
      </c>
      <c r="C66" s="52">
        <v>1</v>
      </c>
      <c r="D66" s="52">
        <v>1</v>
      </c>
      <c r="E66" s="52">
        <v>1</v>
      </c>
      <c r="F66" s="54">
        <v>24</v>
      </c>
      <c r="G66" s="53" t="s">
        <v>324</v>
      </c>
      <c r="H66" s="35">
        <v>32</v>
      </c>
      <c r="I66" s="236"/>
      <c r="J66" s="236"/>
      <c r="K66" s="236"/>
      <c r="L66" s="236"/>
      <c r="Q66" s="56"/>
      <c r="R66" s="9"/>
    </row>
    <row r="67" spans="1:18" ht="15" customHeight="1">
      <c r="A67" s="55">
        <v>2</v>
      </c>
      <c r="B67" s="51">
        <v>2</v>
      </c>
      <c r="C67" s="52">
        <v>1</v>
      </c>
      <c r="D67" s="52">
        <v>1</v>
      </c>
      <c r="E67" s="52">
        <v>1</v>
      </c>
      <c r="F67" s="54">
        <v>30</v>
      </c>
      <c r="G67" s="53" t="s">
        <v>53</v>
      </c>
      <c r="H67" s="35">
        <v>33</v>
      </c>
      <c r="I67" s="236">
        <v>1000</v>
      </c>
      <c r="J67" s="236">
        <v>300</v>
      </c>
      <c r="K67" s="236">
        <v>26.88</v>
      </c>
      <c r="L67" s="236">
        <v>26.88</v>
      </c>
      <c r="Q67" s="56"/>
      <c r="R67" s="9"/>
    </row>
    <row r="68" spans="1:18" ht="14.25" hidden="1" customHeight="1">
      <c r="A68" s="72">
        <v>2</v>
      </c>
      <c r="B68" s="73">
        <v>3</v>
      </c>
      <c r="C68" s="46"/>
      <c r="D68" s="47"/>
      <c r="E68" s="47"/>
      <c r="F68" s="50"/>
      <c r="G68" s="262" t="s">
        <v>54</v>
      </c>
      <c r="H68" s="35">
        <v>34</v>
      </c>
      <c r="I68" s="226">
        <f>I69+I85</f>
        <v>0</v>
      </c>
      <c r="J68" s="226">
        <f>J69+J85</f>
        <v>0</v>
      </c>
      <c r="K68" s="226">
        <f>K69+K85</f>
        <v>0</v>
      </c>
      <c r="L68" s="226">
        <f>L69+L85</f>
        <v>0</v>
      </c>
    </row>
    <row r="69" spans="1:18" ht="13.5" hidden="1" customHeight="1">
      <c r="A69" s="55">
        <v>2</v>
      </c>
      <c r="B69" s="51">
        <v>3</v>
      </c>
      <c r="C69" s="52">
        <v>1</v>
      </c>
      <c r="D69" s="52"/>
      <c r="E69" s="52"/>
      <c r="F69" s="54"/>
      <c r="G69" s="53" t="s">
        <v>55</v>
      </c>
      <c r="H69" s="35">
        <v>35</v>
      </c>
      <c r="I69" s="222">
        <f>SUM(I70+I75+I80)</f>
        <v>0</v>
      </c>
      <c r="J69" s="222">
        <f>SUM(J70+J75+J80)</f>
        <v>0</v>
      </c>
      <c r="K69" s="222">
        <f>SUM(K70+K75+K80)</f>
        <v>0</v>
      </c>
      <c r="L69" s="222">
        <f>SUM(L70+L75+L80)</f>
        <v>0</v>
      </c>
      <c r="Q69" s="9"/>
      <c r="R69" s="56"/>
    </row>
    <row r="70" spans="1:18" ht="15" hidden="1" customHeight="1">
      <c r="A70" s="55">
        <v>2</v>
      </c>
      <c r="B70" s="51">
        <v>3</v>
      </c>
      <c r="C70" s="52">
        <v>1</v>
      </c>
      <c r="D70" s="52">
        <v>1</v>
      </c>
      <c r="E70" s="52"/>
      <c r="F70" s="54"/>
      <c r="G70" s="234" t="s">
        <v>56</v>
      </c>
      <c r="H70" s="35">
        <v>36</v>
      </c>
      <c r="I70" s="222">
        <f>I71</f>
        <v>0</v>
      </c>
      <c r="J70" s="223">
        <f>J71</f>
        <v>0</v>
      </c>
      <c r="K70" s="44">
        <f>K71</f>
        <v>0</v>
      </c>
      <c r="L70" s="222">
        <f>L71</f>
        <v>0</v>
      </c>
      <c r="Q70" s="56"/>
      <c r="R70" s="9"/>
    </row>
    <row r="71" spans="1:18" ht="13.5" hidden="1" customHeight="1">
      <c r="A71" s="55">
        <v>2</v>
      </c>
      <c r="B71" s="51">
        <v>3</v>
      </c>
      <c r="C71" s="52">
        <v>1</v>
      </c>
      <c r="D71" s="52">
        <v>1</v>
      </c>
      <c r="E71" s="52">
        <v>1</v>
      </c>
      <c r="F71" s="54"/>
      <c r="G71" s="53" t="s">
        <v>56</v>
      </c>
      <c r="H71" s="35">
        <v>37</v>
      </c>
      <c r="I71" s="222">
        <f>SUM(I72:I74)</f>
        <v>0</v>
      </c>
      <c r="J71" s="223">
        <f>SUM(J72:J74)</f>
        <v>0</v>
      </c>
      <c r="K71" s="44">
        <f>SUM(K72:K74)</f>
        <v>0</v>
      </c>
      <c r="L71" s="222">
        <f>SUM(L72:L74)</f>
        <v>0</v>
      </c>
      <c r="Q71" s="56"/>
      <c r="R71" s="9"/>
    </row>
    <row r="72" spans="1:18" s="74" customFormat="1" ht="25.5" hidden="1" customHeight="1">
      <c r="A72" s="55">
        <v>2</v>
      </c>
      <c r="B72" s="51">
        <v>3</v>
      </c>
      <c r="C72" s="52">
        <v>1</v>
      </c>
      <c r="D72" s="52">
        <v>1</v>
      </c>
      <c r="E72" s="52">
        <v>1</v>
      </c>
      <c r="F72" s="54">
        <v>1</v>
      </c>
      <c r="G72" s="53" t="s">
        <v>57</v>
      </c>
      <c r="H72" s="35">
        <v>38</v>
      </c>
      <c r="I72" s="219"/>
      <c r="J72" s="219"/>
      <c r="K72" s="219"/>
      <c r="L72" s="219"/>
      <c r="Q72" s="56"/>
      <c r="R72" s="9"/>
    </row>
    <row r="73" spans="1:18" ht="27.75" hidden="1" customHeight="1">
      <c r="A73" s="55">
        <v>2</v>
      </c>
      <c r="B73" s="49">
        <v>3</v>
      </c>
      <c r="C73" s="47">
        <v>1</v>
      </c>
      <c r="D73" s="47">
        <v>1</v>
      </c>
      <c r="E73" s="47">
        <v>1</v>
      </c>
      <c r="F73" s="50">
        <v>2</v>
      </c>
      <c r="G73" s="48" t="s">
        <v>323</v>
      </c>
      <c r="H73" s="35">
        <v>39</v>
      </c>
      <c r="I73" s="57"/>
      <c r="J73" s="57"/>
      <c r="K73" s="57"/>
      <c r="L73" s="57"/>
      <c r="Q73" s="56"/>
      <c r="R73" s="9"/>
    </row>
    <row r="74" spans="1:18" ht="16.5" hidden="1" customHeight="1">
      <c r="A74" s="51">
        <v>2</v>
      </c>
      <c r="B74" s="52">
        <v>3</v>
      </c>
      <c r="C74" s="52">
        <v>1</v>
      </c>
      <c r="D74" s="52">
        <v>1</v>
      </c>
      <c r="E74" s="52">
        <v>1</v>
      </c>
      <c r="F74" s="54">
        <v>3</v>
      </c>
      <c r="G74" s="53" t="s">
        <v>59</v>
      </c>
      <c r="H74" s="35">
        <v>40</v>
      </c>
      <c r="I74" s="219"/>
      <c r="J74" s="219"/>
      <c r="K74" s="219"/>
      <c r="L74" s="219"/>
      <c r="Q74" s="56"/>
      <c r="R74" s="9"/>
    </row>
    <row r="75" spans="1:18" ht="29.25" hidden="1" customHeight="1">
      <c r="A75" s="49">
        <v>2</v>
      </c>
      <c r="B75" s="47">
        <v>3</v>
      </c>
      <c r="C75" s="47">
        <v>1</v>
      </c>
      <c r="D75" s="47">
        <v>2</v>
      </c>
      <c r="E75" s="47"/>
      <c r="F75" s="50"/>
      <c r="G75" s="242" t="s">
        <v>322</v>
      </c>
      <c r="H75" s="35">
        <v>41</v>
      </c>
      <c r="I75" s="226">
        <f>I76</f>
        <v>0</v>
      </c>
      <c r="J75" s="225">
        <f>J76</f>
        <v>0</v>
      </c>
      <c r="K75" s="224">
        <f>K76</f>
        <v>0</v>
      </c>
      <c r="L75" s="224">
        <f>L76</f>
        <v>0</v>
      </c>
      <c r="Q75" s="56"/>
      <c r="R75" s="9"/>
    </row>
    <row r="76" spans="1:18" ht="27" hidden="1" customHeight="1">
      <c r="A76" s="61">
        <v>2</v>
      </c>
      <c r="B76" s="62">
        <v>3</v>
      </c>
      <c r="C76" s="62">
        <v>1</v>
      </c>
      <c r="D76" s="62">
        <v>2</v>
      </c>
      <c r="E76" s="62">
        <v>1</v>
      </c>
      <c r="F76" s="64"/>
      <c r="G76" s="242" t="s">
        <v>322</v>
      </c>
      <c r="H76" s="35">
        <v>42</v>
      </c>
      <c r="I76" s="244">
        <f>SUM(I77:I79)</f>
        <v>0</v>
      </c>
      <c r="J76" s="246">
        <f>SUM(J77:J79)</f>
        <v>0</v>
      </c>
      <c r="K76" s="245">
        <f>SUM(K77:K79)</f>
        <v>0</v>
      </c>
      <c r="L76" s="44">
        <f>SUM(L77:L79)</f>
        <v>0</v>
      </c>
      <c r="Q76" s="56"/>
      <c r="R76" s="9"/>
    </row>
    <row r="77" spans="1:18" s="74" customFormat="1" ht="27" hidden="1" customHeight="1">
      <c r="A77" s="51">
        <v>2</v>
      </c>
      <c r="B77" s="52">
        <v>3</v>
      </c>
      <c r="C77" s="52">
        <v>1</v>
      </c>
      <c r="D77" s="52">
        <v>2</v>
      </c>
      <c r="E77" s="52">
        <v>1</v>
      </c>
      <c r="F77" s="54">
        <v>1</v>
      </c>
      <c r="G77" s="249" t="s">
        <v>57</v>
      </c>
      <c r="H77" s="35">
        <v>43</v>
      </c>
      <c r="I77" s="219"/>
      <c r="J77" s="219"/>
      <c r="K77" s="219"/>
      <c r="L77" s="219"/>
      <c r="Q77" s="56"/>
      <c r="R77" s="9"/>
    </row>
    <row r="78" spans="1:18" ht="16.5" hidden="1" customHeight="1">
      <c r="A78" s="51">
        <v>2</v>
      </c>
      <c r="B78" s="52">
        <v>3</v>
      </c>
      <c r="C78" s="52">
        <v>1</v>
      </c>
      <c r="D78" s="52">
        <v>2</v>
      </c>
      <c r="E78" s="52">
        <v>1</v>
      </c>
      <c r="F78" s="54">
        <v>2</v>
      </c>
      <c r="G78" s="249" t="s">
        <v>58</v>
      </c>
      <c r="H78" s="35">
        <v>44</v>
      </c>
      <c r="I78" s="219"/>
      <c r="J78" s="219"/>
      <c r="K78" s="219"/>
      <c r="L78" s="219"/>
      <c r="Q78" s="56"/>
      <c r="R78" s="9"/>
    </row>
    <row r="79" spans="1:18" ht="15" hidden="1" customHeight="1">
      <c r="A79" s="51">
        <v>2</v>
      </c>
      <c r="B79" s="52">
        <v>3</v>
      </c>
      <c r="C79" s="52">
        <v>1</v>
      </c>
      <c r="D79" s="52">
        <v>2</v>
      </c>
      <c r="E79" s="52">
        <v>1</v>
      </c>
      <c r="F79" s="54">
        <v>3</v>
      </c>
      <c r="G79" s="249" t="s">
        <v>59</v>
      </c>
      <c r="H79" s="35">
        <v>45</v>
      </c>
      <c r="I79" s="219"/>
      <c r="J79" s="219"/>
      <c r="K79" s="219"/>
      <c r="L79" s="219"/>
      <c r="Q79" s="56"/>
      <c r="R79" s="9"/>
    </row>
    <row r="80" spans="1:18" ht="27.75" hidden="1" customHeight="1">
      <c r="A80" s="51">
        <v>2</v>
      </c>
      <c r="B80" s="52">
        <v>3</v>
      </c>
      <c r="C80" s="52">
        <v>1</v>
      </c>
      <c r="D80" s="52">
        <v>3</v>
      </c>
      <c r="E80" s="52"/>
      <c r="F80" s="54"/>
      <c r="G80" s="249" t="s">
        <v>60</v>
      </c>
      <c r="H80" s="35">
        <v>46</v>
      </c>
      <c r="I80" s="222">
        <f>I81</f>
        <v>0</v>
      </c>
      <c r="J80" s="223">
        <f>J81</f>
        <v>0</v>
      </c>
      <c r="K80" s="44">
        <f>K81</f>
        <v>0</v>
      </c>
      <c r="L80" s="44">
        <f>L81</f>
        <v>0</v>
      </c>
      <c r="Q80" s="56"/>
      <c r="R80" s="9"/>
    </row>
    <row r="81" spans="1:18" ht="26.25" hidden="1" customHeight="1">
      <c r="A81" s="51">
        <v>2</v>
      </c>
      <c r="B81" s="52">
        <v>3</v>
      </c>
      <c r="C81" s="52">
        <v>1</v>
      </c>
      <c r="D81" s="52">
        <v>3</v>
      </c>
      <c r="E81" s="52">
        <v>1</v>
      </c>
      <c r="F81" s="54"/>
      <c r="G81" s="249" t="s">
        <v>61</v>
      </c>
      <c r="H81" s="35">
        <v>47</v>
      </c>
      <c r="I81" s="222">
        <f>SUM(I82:I84)</f>
        <v>0</v>
      </c>
      <c r="J81" s="223">
        <f>SUM(J82:J84)</f>
        <v>0</v>
      </c>
      <c r="K81" s="44">
        <f>SUM(K82:K84)</f>
        <v>0</v>
      </c>
      <c r="L81" s="44">
        <f>SUM(L82:L84)</f>
        <v>0</v>
      </c>
      <c r="Q81" s="56"/>
      <c r="R81" s="9"/>
    </row>
    <row r="82" spans="1:18" ht="15" hidden="1" customHeight="1">
      <c r="A82" s="49">
        <v>2</v>
      </c>
      <c r="B82" s="47">
        <v>3</v>
      </c>
      <c r="C82" s="47">
        <v>1</v>
      </c>
      <c r="D82" s="47">
        <v>3</v>
      </c>
      <c r="E82" s="47">
        <v>1</v>
      </c>
      <c r="F82" s="50">
        <v>1</v>
      </c>
      <c r="G82" s="66" t="s">
        <v>62</v>
      </c>
      <c r="H82" s="35">
        <v>48</v>
      </c>
      <c r="I82" s="57"/>
      <c r="J82" s="57"/>
      <c r="K82" s="57"/>
      <c r="L82" s="57"/>
      <c r="Q82" s="56"/>
      <c r="R82" s="9"/>
    </row>
    <row r="83" spans="1:18" ht="16.5" hidden="1" customHeight="1">
      <c r="A83" s="51">
        <v>2</v>
      </c>
      <c r="B83" s="52">
        <v>3</v>
      </c>
      <c r="C83" s="52">
        <v>1</v>
      </c>
      <c r="D83" s="52">
        <v>3</v>
      </c>
      <c r="E83" s="52">
        <v>1</v>
      </c>
      <c r="F83" s="54">
        <v>2</v>
      </c>
      <c r="G83" s="55" t="s">
        <v>63</v>
      </c>
      <c r="H83" s="35">
        <v>49</v>
      </c>
      <c r="I83" s="219"/>
      <c r="J83" s="219"/>
      <c r="K83" s="219"/>
      <c r="L83" s="219"/>
      <c r="Q83" s="56"/>
      <c r="R83" s="9"/>
    </row>
    <row r="84" spans="1:18" ht="17.25" hidden="1" customHeight="1">
      <c r="A84" s="49">
        <v>2</v>
      </c>
      <c r="B84" s="47">
        <v>3</v>
      </c>
      <c r="C84" s="47">
        <v>1</v>
      </c>
      <c r="D84" s="47">
        <v>3</v>
      </c>
      <c r="E84" s="47">
        <v>1</v>
      </c>
      <c r="F84" s="50">
        <v>3</v>
      </c>
      <c r="G84" s="66" t="s">
        <v>64</v>
      </c>
      <c r="H84" s="35">
        <v>50</v>
      </c>
      <c r="I84" s="57"/>
      <c r="J84" s="57"/>
      <c r="K84" s="57"/>
      <c r="L84" s="57"/>
      <c r="Q84" s="56"/>
      <c r="R84" s="9"/>
    </row>
    <row r="85" spans="1:18" ht="12.75" hidden="1" customHeight="1">
      <c r="A85" s="49">
        <v>2</v>
      </c>
      <c r="B85" s="47">
        <v>3</v>
      </c>
      <c r="C85" s="47">
        <v>2</v>
      </c>
      <c r="D85" s="47"/>
      <c r="E85" s="47"/>
      <c r="F85" s="50"/>
      <c r="G85" s="66" t="s">
        <v>65</v>
      </c>
      <c r="H85" s="35">
        <v>51</v>
      </c>
      <c r="I85" s="222">
        <f t="shared" ref="I85:L86" si="2">I86</f>
        <v>0</v>
      </c>
      <c r="J85" s="222">
        <f t="shared" si="2"/>
        <v>0</v>
      </c>
      <c r="K85" s="222">
        <f t="shared" si="2"/>
        <v>0</v>
      </c>
      <c r="L85" s="222">
        <f t="shared" si="2"/>
        <v>0</v>
      </c>
    </row>
    <row r="86" spans="1:18" ht="12" hidden="1" customHeight="1">
      <c r="A86" s="49">
        <v>2</v>
      </c>
      <c r="B86" s="47">
        <v>3</v>
      </c>
      <c r="C86" s="47">
        <v>2</v>
      </c>
      <c r="D86" s="47">
        <v>1</v>
      </c>
      <c r="E86" s="47"/>
      <c r="F86" s="50"/>
      <c r="G86" s="66" t="s">
        <v>65</v>
      </c>
      <c r="H86" s="35">
        <v>52</v>
      </c>
      <c r="I86" s="222">
        <f t="shared" si="2"/>
        <v>0</v>
      </c>
      <c r="J86" s="222">
        <f t="shared" si="2"/>
        <v>0</v>
      </c>
      <c r="K86" s="222">
        <f t="shared" si="2"/>
        <v>0</v>
      </c>
      <c r="L86" s="222">
        <f t="shared" si="2"/>
        <v>0</v>
      </c>
    </row>
    <row r="87" spans="1:18" ht="15.75" hidden="1" customHeight="1">
      <c r="A87" s="49">
        <v>2</v>
      </c>
      <c r="B87" s="47">
        <v>3</v>
      </c>
      <c r="C87" s="47">
        <v>2</v>
      </c>
      <c r="D87" s="47">
        <v>1</v>
      </c>
      <c r="E87" s="47">
        <v>1</v>
      </c>
      <c r="F87" s="50"/>
      <c r="G87" s="66" t="s">
        <v>65</v>
      </c>
      <c r="H87" s="35">
        <v>53</v>
      </c>
      <c r="I87" s="222">
        <f>SUM(I88)</f>
        <v>0</v>
      </c>
      <c r="J87" s="222">
        <f>SUM(J88)</f>
        <v>0</v>
      </c>
      <c r="K87" s="222">
        <f>SUM(K88)</f>
        <v>0</v>
      </c>
      <c r="L87" s="222">
        <f>SUM(L88)</f>
        <v>0</v>
      </c>
    </row>
    <row r="88" spans="1:18" ht="13.5" hidden="1" customHeight="1">
      <c r="A88" s="49">
        <v>2</v>
      </c>
      <c r="B88" s="47">
        <v>3</v>
      </c>
      <c r="C88" s="47">
        <v>2</v>
      </c>
      <c r="D88" s="47">
        <v>1</v>
      </c>
      <c r="E88" s="47">
        <v>1</v>
      </c>
      <c r="F88" s="50">
        <v>1</v>
      </c>
      <c r="G88" s="66" t="s">
        <v>65</v>
      </c>
      <c r="H88" s="35">
        <v>54</v>
      </c>
      <c r="I88" s="219"/>
      <c r="J88" s="219"/>
      <c r="K88" s="219"/>
      <c r="L88" s="219"/>
    </row>
    <row r="89" spans="1:18" ht="16.5" hidden="1" customHeight="1">
      <c r="A89" s="40">
        <v>2</v>
      </c>
      <c r="B89" s="41">
        <v>4</v>
      </c>
      <c r="C89" s="41"/>
      <c r="D89" s="41"/>
      <c r="E89" s="41"/>
      <c r="F89" s="43"/>
      <c r="G89" s="261" t="s">
        <v>66</v>
      </c>
      <c r="H89" s="35">
        <v>55</v>
      </c>
      <c r="I89" s="222">
        <f t="shared" ref="I89:L91" si="3">I90</f>
        <v>0</v>
      </c>
      <c r="J89" s="223">
        <f t="shared" si="3"/>
        <v>0</v>
      </c>
      <c r="K89" s="44">
        <f t="shared" si="3"/>
        <v>0</v>
      </c>
      <c r="L89" s="44">
        <f t="shared" si="3"/>
        <v>0</v>
      </c>
    </row>
    <row r="90" spans="1:18" ht="15.75" hidden="1" customHeight="1">
      <c r="A90" s="51">
        <v>2</v>
      </c>
      <c r="B90" s="52">
        <v>4</v>
      </c>
      <c r="C90" s="52">
        <v>1</v>
      </c>
      <c r="D90" s="52"/>
      <c r="E90" s="52"/>
      <c r="F90" s="54"/>
      <c r="G90" s="55" t="s">
        <v>67</v>
      </c>
      <c r="H90" s="35">
        <v>56</v>
      </c>
      <c r="I90" s="222">
        <f t="shared" si="3"/>
        <v>0</v>
      </c>
      <c r="J90" s="223">
        <f t="shared" si="3"/>
        <v>0</v>
      </c>
      <c r="K90" s="44">
        <f t="shared" si="3"/>
        <v>0</v>
      </c>
      <c r="L90" s="44">
        <f t="shared" si="3"/>
        <v>0</v>
      </c>
    </row>
    <row r="91" spans="1:18" ht="17.25" hidden="1" customHeight="1">
      <c r="A91" s="51">
        <v>2</v>
      </c>
      <c r="B91" s="52">
        <v>4</v>
      </c>
      <c r="C91" s="52">
        <v>1</v>
      </c>
      <c r="D91" s="52">
        <v>1</v>
      </c>
      <c r="E91" s="52"/>
      <c r="F91" s="54"/>
      <c r="G91" s="55" t="s">
        <v>67</v>
      </c>
      <c r="H91" s="35">
        <v>57</v>
      </c>
      <c r="I91" s="222">
        <f t="shared" si="3"/>
        <v>0</v>
      </c>
      <c r="J91" s="223">
        <f t="shared" si="3"/>
        <v>0</v>
      </c>
      <c r="K91" s="44">
        <f t="shared" si="3"/>
        <v>0</v>
      </c>
      <c r="L91" s="44">
        <f t="shared" si="3"/>
        <v>0</v>
      </c>
    </row>
    <row r="92" spans="1:18" ht="18" hidden="1" customHeight="1">
      <c r="A92" s="51">
        <v>2</v>
      </c>
      <c r="B92" s="52">
        <v>4</v>
      </c>
      <c r="C92" s="52">
        <v>1</v>
      </c>
      <c r="D92" s="52">
        <v>1</v>
      </c>
      <c r="E92" s="52">
        <v>1</v>
      </c>
      <c r="F92" s="54"/>
      <c r="G92" s="55" t="s">
        <v>67</v>
      </c>
      <c r="H92" s="35">
        <v>58</v>
      </c>
      <c r="I92" s="222">
        <f>SUM(I93:I95)</f>
        <v>0</v>
      </c>
      <c r="J92" s="223">
        <f>SUM(J93:J95)</f>
        <v>0</v>
      </c>
      <c r="K92" s="44">
        <f>SUM(K93:K95)</f>
        <v>0</v>
      </c>
      <c r="L92" s="44">
        <f>SUM(L93:L95)</f>
        <v>0</v>
      </c>
    </row>
    <row r="93" spans="1:18" ht="14.25" hidden="1" customHeight="1">
      <c r="A93" s="51">
        <v>2</v>
      </c>
      <c r="B93" s="52">
        <v>4</v>
      </c>
      <c r="C93" s="52">
        <v>1</v>
      </c>
      <c r="D93" s="52">
        <v>1</v>
      </c>
      <c r="E93" s="52">
        <v>1</v>
      </c>
      <c r="F93" s="54">
        <v>1</v>
      </c>
      <c r="G93" s="55" t="s">
        <v>68</v>
      </c>
      <c r="H93" s="35">
        <v>59</v>
      </c>
      <c r="I93" s="219"/>
      <c r="J93" s="219"/>
      <c r="K93" s="219"/>
      <c r="L93" s="219"/>
    </row>
    <row r="94" spans="1:18" ht="13.5" hidden="1" customHeight="1">
      <c r="A94" s="51">
        <v>2</v>
      </c>
      <c r="B94" s="51">
        <v>4</v>
      </c>
      <c r="C94" s="51">
        <v>1</v>
      </c>
      <c r="D94" s="52">
        <v>1</v>
      </c>
      <c r="E94" s="52">
        <v>1</v>
      </c>
      <c r="F94" s="76">
        <v>2</v>
      </c>
      <c r="G94" s="53" t="s">
        <v>69</v>
      </c>
      <c r="H94" s="35">
        <v>60</v>
      </c>
      <c r="I94" s="219"/>
      <c r="J94" s="219"/>
      <c r="K94" s="219"/>
      <c r="L94" s="219"/>
    </row>
    <row r="95" spans="1:18" ht="13.5" hidden="1" customHeight="1">
      <c r="A95" s="51">
        <v>2</v>
      </c>
      <c r="B95" s="52">
        <v>4</v>
      </c>
      <c r="C95" s="51">
        <v>1</v>
      </c>
      <c r="D95" s="52">
        <v>1</v>
      </c>
      <c r="E95" s="52">
        <v>1</v>
      </c>
      <c r="F95" s="76">
        <v>3</v>
      </c>
      <c r="G95" s="53" t="s">
        <v>70</v>
      </c>
      <c r="H95" s="35">
        <v>61</v>
      </c>
      <c r="I95" s="219"/>
      <c r="J95" s="219"/>
      <c r="K95" s="219"/>
      <c r="L95" s="219"/>
    </row>
    <row r="96" spans="1:18" ht="13.5" hidden="1" customHeight="1">
      <c r="A96" s="40">
        <v>2</v>
      </c>
      <c r="B96" s="41">
        <v>5</v>
      </c>
      <c r="C96" s="40"/>
      <c r="D96" s="41"/>
      <c r="E96" s="41"/>
      <c r="F96" s="77"/>
      <c r="G96" s="252" t="s">
        <v>71</v>
      </c>
      <c r="H96" s="35">
        <v>62</v>
      </c>
      <c r="I96" s="222">
        <f>SUM(I97+I102+I107)</f>
        <v>0</v>
      </c>
      <c r="J96" s="223">
        <f>SUM(J97+J102+J107)</f>
        <v>0</v>
      </c>
      <c r="K96" s="44">
        <f>SUM(K97+K102+K107)</f>
        <v>0</v>
      </c>
      <c r="L96" s="44">
        <f>SUM(L97+L102+L107)</f>
        <v>0</v>
      </c>
    </row>
    <row r="97" spans="1:12" ht="13.5" hidden="1" customHeight="1">
      <c r="A97" s="49">
        <v>2</v>
      </c>
      <c r="B97" s="47">
        <v>5</v>
      </c>
      <c r="C97" s="49">
        <v>1</v>
      </c>
      <c r="D97" s="47"/>
      <c r="E97" s="47"/>
      <c r="F97" s="78"/>
      <c r="G97" s="242" t="s">
        <v>72</v>
      </c>
      <c r="H97" s="35">
        <v>63</v>
      </c>
      <c r="I97" s="226">
        <f t="shared" ref="I97:L98" si="4">I98</f>
        <v>0</v>
      </c>
      <c r="J97" s="225">
        <f t="shared" si="4"/>
        <v>0</v>
      </c>
      <c r="K97" s="224">
        <f t="shared" si="4"/>
        <v>0</v>
      </c>
      <c r="L97" s="224">
        <f t="shared" si="4"/>
        <v>0</v>
      </c>
    </row>
    <row r="98" spans="1:12" ht="13.5" hidden="1" customHeight="1">
      <c r="A98" s="51">
        <v>2</v>
      </c>
      <c r="B98" s="52">
        <v>5</v>
      </c>
      <c r="C98" s="51">
        <v>1</v>
      </c>
      <c r="D98" s="52">
        <v>1</v>
      </c>
      <c r="E98" s="52"/>
      <c r="F98" s="76"/>
      <c r="G98" s="234" t="s">
        <v>72</v>
      </c>
      <c r="H98" s="35">
        <v>64</v>
      </c>
      <c r="I98" s="222">
        <f t="shared" si="4"/>
        <v>0</v>
      </c>
      <c r="J98" s="223">
        <f t="shared" si="4"/>
        <v>0</v>
      </c>
      <c r="K98" s="44">
        <f t="shared" si="4"/>
        <v>0</v>
      </c>
      <c r="L98" s="44">
        <f t="shared" si="4"/>
        <v>0</v>
      </c>
    </row>
    <row r="99" spans="1:12" ht="13.5" hidden="1" customHeight="1">
      <c r="A99" s="51">
        <v>2</v>
      </c>
      <c r="B99" s="52">
        <v>5</v>
      </c>
      <c r="C99" s="51">
        <v>1</v>
      </c>
      <c r="D99" s="52">
        <v>1</v>
      </c>
      <c r="E99" s="52">
        <v>1</v>
      </c>
      <c r="F99" s="76"/>
      <c r="G99" s="234" t="s">
        <v>72</v>
      </c>
      <c r="H99" s="35">
        <v>65</v>
      </c>
      <c r="I99" s="222">
        <f>SUM(I100:I101)</f>
        <v>0</v>
      </c>
      <c r="J99" s="223">
        <f>SUM(J100:J101)</f>
        <v>0</v>
      </c>
      <c r="K99" s="44">
        <f>SUM(K100:K101)</f>
        <v>0</v>
      </c>
      <c r="L99" s="44">
        <f>SUM(L100:L101)</f>
        <v>0</v>
      </c>
    </row>
    <row r="100" spans="1:12" ht="26.25" hidden="1" customHeight="1">
      <c r="A100" s="51">
        <v>2</v>
      </c>
      <c r="B100" s="52">
        <v>5</v>
      </c>
      <c r="C100" s="51">
        <v>1</v>
      </c>
      <c r="D100" s="52">
        <v>1</v>
      </c>
      <c r="E100" s="52">
        <v>1</v>
      </c>
      <c r="F100" s="76">
        <v>1</v>
      </c>
      <c r="G100" s="234" t="s">
        <v>321</v>
      </c>
      <c r="H100" s="35">
        <v>66</v>
      </c>
      <c r="I100" s="219"/>
      <c r="J100" s="219"/>
      <c r="K100" s="219"/>
      <c r="L100" s="219"/>
    </row>
    <row r="101" spans="1:12" ht="15.75" hidden="1" customHeight="1">
      <c r="A101" s="51">
        <v>2</v>
      </c>
      <c r="B101" s="52">
        <v>5</v>
      </c>
      <c r="C101" s="51">
        <v>1</v>
      </c>
      <c r="D101" s="52">
        <v>1</v>
      </c>
      <c r="E101" s="52">
        <v>1</v>
      </c>
      <c r="F101" s="76">
        <v>2</v>
      </c>
      <c r="G101" s="234" t="s">
        <v>74</v>
      </c>
      <c r="H101" s="35">
        <v>67</v>
      </c>
      <c r="I101" s="219"/>
      <c r="J101" s="219"/>
      <c r="K101" s="219"/>
      <c r="L101" s="219"/>
    </row>
    <row r="102" spans="1:12" ht="12" hidden="1" customHeight="1">
      <c r="A102" s="51">
        <v>2</v>
      </c>
      <c r="B102" s="52">
        <v>5</v>
      </c>
      <c r="C102" s="51">
        <v>2</v>
      </c>
      <c r="D102" s="52"/>
      <c r="E102" s="52"/>
      <c r="F102" s="76"/>
      <c r="G102" s="234" t="s">
        <v>75</v>
      </c>
      <c r="H102" s="35">
        <v>68</v>
      </c>
      <c r="I102" s="222">
        <f t="shared" ref="I102:L103" si="5">I103</f>
        <v>0</v>
      </c>
      <c r="J102" s="223">
        <f t="shared" si="5"/>
        <v>0</v>
      </c>
      <c r="K102" s="44">
        <f t="shared" si="5"/>
        <v>0</v>
      </c>
      <c r="L102" s="222">
        <f t="shared" si="5"/>
        <v>0</v>
      </c>
    </row>
    <row r="103" spans="1:12" ht="15.75" hidden="1" customHeight="1">
      <c r="A103" s="55">
        <v>2</v>
      </c>
      <c r="B103" s="51">
        <v>5</v>
      </c>
      <c r="C103" s="52">
        <v>2</v>
      </c>
      <c r="D103" s="53">
        <v>1</v>
      </c>
      <c r="E103" s="51"/>
      <c r="F103" s="76"/>
      <c r="G103" s="234" t="s">
        <v>75</v>
      </c>
      <c r="H103" s="35">
        <v>69</v>
      </c>
      <c r="I103" s="222">
        <f t="shared" si="5"/>
        <v>0</v>
      </c>
      <c r="J103" s="223">
        <f t="shared" si="5"/>
        <v>0</v>
      </c>
      <c r="K103" s="44">
        <f t="shared" si="5"/>
        <v>0</v>
      </c>
      <c r="L103" s="222">
        <f t="shared" si="5"/>
        <v>0</v>
      </c>
    </row>
    <row r="104" spans="1:12" ht="15" hidden="1" customHeight="1">
      <c r="A104" s="55">
        <v>2</v>
      </c>
      <c r="B104" s="51">
        <v>5</v>
      </c>
      <c r="C104" s="52">
        <v>2</v>
      </c>
      <c r="D104" s="53">
        <v>1</v>
      </c>
      <c r="E104" s="51">
        <v>1</v>
      </c>
      <c r="F104" s="76"/>
      <c r="G104" s="234" t="s">
        <v>75</v>
      </c>
      <c r="H104" s="35">
        <v>70</v>
      </c>
      <c r="I104" s="222">
        <f>SUM(I105:I106)</f>
        <v>0</v>
      </c>
      <c r="J104" s="223">
        <f>SUM(J105:J106)</f>
        <v>0</v>
      </c>
      <c r="K104" s="44">
        <f>SUM(K105:K106)</f>
        <v>0</v>
      </c>
      <c r="L104" s="222">
        <f>SUM(L105:L106)</f>
        <v>0</v>
      </c>
    </row>
    <row r="105" spans="1:12" ht="26.25" hidden="1" customHeight="1">
      <c r="A105" s="55">
        <v>2</v>
      </c>
      <c r="B105" s="51">
        <v>5</v>
      </c>
      <c r="C105" s="52">
        <v>2</v>
      </c>
      <c r="D105" s="53">
        <v>1</v>
      </c>
      <c r="E105" s="51">
        <v>1</v>
      </c>
      <c r="F105" s="76">
        <v>1</v>
      </c>
      <c r="G105" s="234" t="s">
        <v>320</v>
      </c>
      <c r="H105" s="35">
        <v>71</v>
      </c>
      <c r="I105" s="219"/>
      <c r="J105" s="219"/>
      <c r="K105" s="219"/>
      <c r="L105" s="219"/>
    </row>
    <row r="106" spans="1:12" ht="25.5" hidden="1" customHeight="1">
      <c r="A106" s="55">
        <v>2</v>
      </c>
      <c r="B106" s="51">
        <v>5</v>
      </c>
      <c r="C106" s="52">
        <v>2</v>
      </c>
      <c r="D106" s="53">
        <v>1</v>
      </c>
      <c r="E106" s="51">
        <v>1</v>
      </c>
      <c r="F106" s="76">
        <v>2</v>
      </c>
      <c r="G106" s="234" t="s">
        <v>77</v>
      </c>
      <c r="H106" s="35">
        <v>72</v>
      </c>
      <c r="I106" s="219"/>
      <c r="J106" s="219"/>
      <c r="K106" s="219"/>
      <c r="L106" s="219"/>
    </row>
    <row r="107" spans="1:12" ht="28.5" hidden="1" customHeight="1">
      <c r="A107" s="55">
        <v>2</v>
      </c>
      <c r="B107" s="51">
        <v>5</v>
      </c>
      <c r="C107" s="52">
        <v>3</v>
      </c>
      <c r="D107" s="53"/>
      <c r="E107" s="51"/>
      <c r="F107" s="76"/>
      <c r="G107" s="234" t="s">
        <v>78</v>
      </c>
      <c r="H107" s="35">
        <v>73</v>
      </c>
      <c r="I107" s="222">
        <f>I108+I114</f>
        <v>0</v>
      </c>
      <c r="J107" s="222">
        <f>J108+J114</f>
        <v>0</v>
      </c>
      <c r="K107" s="222">
        <f>K108+K114</f>
        <v>0</v>
      </c>
      <c r="L107" s="222">
        <f>L108+L114</f>
        <v>0</v>
      </c>
    </row>
    <row r="108" spans="1:12" ht="41.25" hidden="1" customHeight="1">
      <c r="A108" s="55">
        <v>2</v>
      </c>
      <c r="B108" s="51">
        <v>5</v>
      </c>
      <c r="C108" s="52">
        <v>3</v>
      </c>
      <c r="D108" s="53">
        <v>1</v>
      </c>
      <c r="E108" s="51"/>
      <c r="F108" s="76"/>
      <c r="G108" s="53" t="s">
        <v>319</v>
      </c>
      <c r="H108" s="35">
        <v>74</v>
      </c>
      <c r="I108" s="222">
        <f>I109</f>
        <v>0</v>
      </c>
      <c r="J108" s="223">
        <f>J109</f>
        <v>0</v>
      </c>
      <c r="K108" s="44">
        <f>K109</f>
        <v>0</v>
      </c>
      <c r="L108" s="222">
        <f>L109</f>
        <v>0</v>
      </c>
    </row>
    <row r="109" spans="1:12" ht="39.75" hidden="1" customHeight="1">
      <c r="A109" s="60">
        <v>2</v>
      </c>
      <c r="B109" s="61">
        <v>5</v>
      </c>
      <c r="C109" s="62">
        <v>3</v>
      </c>
      <c r="D109" s="63">
        <v>1</v>
      </c>
      <c r="E109" s="61">
        <v>1</v>
      </c>
      <c r="F109" s="79"/>
      <c r="G109" s="63" t="s">
        <v>319</v>
      </c>
      <c r="H109" s="35">
        <v>75</v>
      </c>
      <c r="I109" s="244">
        <f>SUM(I110:I113)</f>
        <v>0</v>
      </c>
      <c r="J109" s="244">
        <f>SUM(J110:J113)</f>
        <v>0</v>
      </c>
      <c r="K109" s="244">
        <f>SUM(K110:K113)</f>
        <v>0</v>
      </c>
      <c r="L109" s="244">
        <f>SUM(L110:L113)</f>
        <v>0</v>
      </c>
    </row>
    <row r="110" spans="1:12" ht="41.25" hidden="1" customHeight="1">
      <c r="A110" s="55">
        <v>2</v>
      </c>
      <c r="B110" s="51">
        <v>5</v>
      </c>
      <c r="C110" s="52">
        <v>3</v>
      </c>
      <c r="D110" s="53">
        <v>1</v>
      </c>
      <c r="E110" s="51">
        <v>1</v>
      </c>
      <c r="F110" s="76">
        <v>1</v>
      </c>
      <c r="G110" s="53" t="s">
        <v>319</v>
      </c>
      <c r="H110" s="35">
        <v>76</v>
      </c>
      <c r="I110" s="219"/>
      <c r="J110" s="219"/>
      <c r="K110" s="219"/>
      <c r="L110" s="219"/>
    </row>
    <row r="111" spans="1:12" ht="38.25" hidden="1" customHeight="1">
      <c r="A111" s="60">
        <v>2</v>
      </c>
      <c r="B111" s="61">
        <v>5</v>
      </c>
      <c r="C111" s="62">
        <v>3</v>
      </c>
      <c r="D111" s="63">
        <v>1</v>
      </c>
      <c r="E111" s="61">
        <v>1</v>
      </c>
      <c r="F111" s="79">
        <v>2</v>
      </c>
      <c r="G111" s="63" t="s">
        <v>318</v>
      </c>
      <c r="H111" s="35">
        <v>77</v>
      </c>
      <c r="I111" s="219"/>
      <c r="J111" s="219"/>
      <c r="K111" s="219"/>
      <c r="L111" s="219"/>
    </row>
    <row r="112" spans="1:12" ht="40.5" hidden="1" customHeight="1">
      <c r="A112" s="60">
        <v>2</v>
      </c>
      <c r="B112" s="61">
        <v>5</v>
      </c>
      <c r="C112" s="62">
        <v>3</v>
      </c>
      <c r="D112" s="63">
        <v>1</v>
      </c>
      <c r="E112" s="61">
        <v>1</v>
      </c>
      <c r="F112" s="79">
        <v>3</v>
      </c>
      <c r="G112" s="63" t="s">
        <v>317</v>
      </c>
      <c r="H112" s="35">
        <v>78</v>
      </c>
      <c r="I112" s="221"/>
      <c r="J112" s="221"/>
      <c r="K112" s="221"/>
      <c r="L112" s="221"/>
    </row>
    <row r="113" spans="1:12" ht="26.25" hidden="1" customHeight="1">
      <c r="A113" s="60">
        <v>2</v>
      </c>
      <c r="B113" s="61">
        <v>5</v>
      </c>
      <c r="C113" s="62">
        <v>3</v>
      </c>
      <c r="D113" s="63">
        <v>1</v>
      </c>
      <c r="E113" s="61">
        <v>1</v>
      </c>
      <c r="F113" s="79">
        <v>4</v>
      </c>
      <c r="G113" s="63" t="s">
        <v>316</v>
      </c>
      <c r="H113" s="35">
        <v>79</v>
      </c>
      <c r="I113" s="236"/>
      <c r="J113" s="236"/>
      <c r="K113" s="236"/>
      <c r="L113" s="236"/>
    </row>
    <row r="114" spans="1:12" ht="27.75" hidden="1" customHeight="1">
      <c r="A114" s="60">
        <v>2</v>
      </c>
      <c r="B114" s="61">
        <v>5</v>
      </c>
      <c r="C114" s="62">
        <v>3</v>
      </c>
      <c r="D114" s="63">
        <v>2</v>
      </c>
      <c r="E114" s="61"/>
      <c r="F114" s="79"/>
      <c r="G114" s="63" t="s">
        <v>81</v>
      </c>
      <c r="H114" s="35">
        <v>80</v>
      </c>
      <c r="I114" s="244">
        <f>I115</f>
        <v>0</v>
      </c>
      <c r="J114" s="244">
        <f>J115</f>
        <v>0</v>
      </c>
      <c r="K114" s="244">
        <f>K115</f>
        <v>0</v>
      </c>
      <c r="L114" s="244">
        <f>L115</f>
        <v>0</v>
      </c>
    </row>
    <row r="115" spans="1:12" ht="25.5" hidden="1" customHeight="1">
      <c r="A115" s="60">
        <v>2</v>
      </c>
      <c r="B115" s="61">
        <v>5</v>
      </c>
      <c r="C115" s="62">
        <v>3</v>
      </c>
      <c r="D115" s="63">
        <v>2</v>
      </c>
      <c r="E115" s="61">
        <v>1</v>
      </c>
      <c r="F115" s="79"/>
      <c r="G115" s="63" t="s">
        <v>81</v>
      </c>
      <c r="H115" s="35">
        <v>81</v>
      </c>
      <c r="I115" s="44">
        <f>SUM(I116:I119)</f>
        <v>0</v>
      </c>
      <c r="J115" s="44">
        <f>SUM(J116:J119)</f>
        <v>0</v>
      </c>
      <c r="K115" s="44">
        <f>SUM(K116:K119)</f>
        <v>0</v>
      </c>
      <c r="L115" s="44">
        <f>SUM(L116:L119)</f>
        <v>0</v>
      </c>
    </row>
    <row r="116" spans="1:12" ht="30" hidden="1" customHeight="1">
      <c r="A116" s="60">
        <v>2</v>
      </c>
      <c r="B116" s="61">
        <v>5</v>
      </c>
      <c r="C116" s="62">
        <v>3</v>
      </c>
      <c r="D116" s="63">
        <v>2</v>
      </c>
      <c r="E116" s="61">
        <v>1</v>
      </c>
      <c r="F116" s="79">
        <v>1</v>
      </c>
      <c r="G116" s="63" t="s">
        <v>81</v>
      </c>
      <c r="H116" s="35">
        <v>82</v>
      </c>
      <c r="I116" s="219"/>
      <c r="J116" s="219"/>
      <c r="K116" s="219"/>
      <c r="L116" s="219"/>
    </row>
    <row r="117" spans="1:12" ht="32.25" hidden="1" customHeight="1">
      <c r="A117" s="60">
        <v>2</v>
      </c>
      <c r="B117" s="61">
        <v>5</v>
      </c>
      <c r="C117" s="62">
        <v>3</v>
      </c>
      <c r="D117" s="63">
        <v>2</v>
      </c>
      <c r="E117" s="61">
        <v>1</v>
      </c>
      <c r="F117" s="79">
        <v>2</v>
      </c>
      <c r="G117" s="63" t="s">
        <v>315</v>
      </c>
      <c r="H117" s="35">
        <v>83</v>
      </c>
      <c r="I117" s="219"/>
      <c r="J117" s="219"/>
      <c r="K117" s="219"/>
      <c r="L117" s="219"/>
    </row>
    <row r="118" spans="1:12" ht="27" hidden="1" customHeight="1">
      <c r="A118" s="60">
        <v>2</v>
      </c>
      <c r="B118" s="61">
        <v>5</v>
      </c>
      <c r="C118" s="62">
        <v>3</v>
      </c>
      <c r="D118" s="63">
        <v>2</v>
      </c>
      <c r="E118" s="61">
        <v>1</v>
      </c>
      <c r="F118" s="79">
        <v>3</v>
      </c>
      <c r="G118" s="63" t="s">
        <v>314</v>
      </c>
      <c r="H118" s="35">
        <v>84</v>
      </c>
      <c r="I118" s="219"/>
      <c r="J118" s="219"/>
      <c r="K118" s="219"/>
      <c r="L118" s="219"/>
    </row>
    <row r="119" spans="1:12" ht="27" hidden="1" customHeight="1">
      <c r="A119" s="60">
        <v>2</v>
      </c>
      <c r="B119" s="61">
        <v>5</v>
      </c>
      <c r="C119" s="62">
        <v>3</v>
      </c>
      <c r="D119" s="63">
        <v>2</v>
      </c>
      <c r="E119" s="61">
        <v>1</v>
      </c>
      <c r="F119" s="79">
        <v>4</v>
      </c>
      <c r="G119" s="63" t="s">
        <v>313</v>
      </c>
      <c r="H119" s="35">
        <v>85</v>
      </c>
      <c r="I119" s="219"/>
      <c r="J119" s="219"/>
      <c r="K119" s="219"/>
      <c r="L119" s="219"/>
    </row>
    <row r="120" spans="1:12" ht="16.5" hidden="1" customHeight="1">
      <c r="A120" s="75">
        <v>2</v>
      </c>
      <c r="B120" s="40">
        <v>6</v>
      </c>
      <c r="C120" s="41"/>
      <c r="D120" s="42"/>
      <c r="E120" s="40"/>
      <c r="F120" s="77"/>
      <c r="G120" s="260" t="s">
        <v>83</v>
      </c>
      <c r="H120" s="35">
        <v>86</v>
      </c>
      <c r="I120" s="222">
        <f>SUM(I121+I126+I130+I134+I138+I142)</f>
        <v>0</v>
      </c>
      <c r="J120" s="222">
        <f>SUM(J121+J126+J130+J134+J138+J142)</f>
        <v>0</v>
      </c>
      <c r="K120" s="222">
        <f>SUM(K121+K126+K130+K134+K138+K142)</f>
        <v>0</v>
      </c>
      <c r="L120" s="222">
        <f>SUM(L121+L126+L130+L134+L138+L142)</f>
        <v>0</v>
      </c>
    </row>
    <row r="121" spans="1:12" ht="14.25" hidden="1" customHeight="1">
      <c r="A121" s="60">
        <v>2</v>
      </c>
      <c r="B121" s="61">
        <v>6</v>
      </c>
      <c r="C121" s="62">
        <v>1</v>
      </c>
      <c r="D121" s="63"/>
      <c r="E121" s="61"/>
      <c r="F121" s="79"/>
      <c r="G121" s="63" t="s">
        <v>84</v>
      </c>
      <c r="H121" s="35">
        <v>87</v>
      </c>
      <c r="I121" s="244">
        <f t="shared" ref="I121:L122" si="6">I122</f>
        <v>0</v>
      </c>
      <c r="J121" s="246">
        <f t="shared" si="6"/>
        <v>0</v>
      </c>
      <c r="K121" s="245">
        <f t="shared" si="6"/>
        <v>0</v>
      </c>
      <c r="L121" s="244">
        <f t="shared" si="6"/>
        <v>0</v>
      </c>
    </row>
    <row r="122" spans="1:12" ht="14.25" hidden="1" customHeight="1">
      <c r="A122" s="55">
        <v>2</v>
      </c>
      <c r="B122" s="51">
        <v>6</v>
      </c>
      <c r="C122" s="52">
        <v>1</v>
      </c>
      <c r="D122" s="53">
        <v>1</v>
      </c>
      <c r="E122" s="51"/>
      <c r="F122" s="76"/>
      <c r="G122" s="53" t="s">
        <v>84</v>
      </c>
      <c r="H122" s="35">
        <v>88</v>
      </c>
      <c r="I122" s="222">
        <f t="shared" si="6"/>
        <v>0</v>
      </c>
      <c r="J122" s="223">
        <f t="shared" si="6"/>
        <v>0</v>
      </c>
      <c r="K122" s="44">
        <f t="shared" si="6"/>
        <v>0</v>
      </c>
      <c r="L122" s="222">
        <f t="shared" si="6"/>
        <v>0</v>
      </c>
    </row>
    <row r="123" spans="1:12" ht="13.5" hidden="1" customHeight="1">
      <c r="A123" s="55">
        <v>2</v>
      </c>
      <c r="B123" s="51">
        <v>6</v>
      </c>
      <c r="C123" s="52">
        <v>1</v>
      </c>
      <c r="D123" s="53">
        <v>1</v>
      </c>
      <c r="E123" s="51">
        <v>1</v>
      </c>
      <c r="F123" s="76"/>
      <c r="G123" s="53" t="s">
        <v>84</v>
      </c>
      <c r="H123" s="35">
        <v>89</v>
      </c>
      <c r="I123" s="222">
        <f>SUM(I124:I125)</f>
        <v>0</v>
      </c>
      <c r="J123" s="223">
        <f>SUM(J124:J125)</f>
        <v>0</v>
      </c>
      <c r="K123" s="44">
        <f>SUM(K124:K125)</f>
        <v>0</v>
      </c>
      <c r="L123" s="222">
        <f>SUM(L124:L125)</f>
        <v>0</v>
      </c>
    </row>
    <row r="124" spans="1:12" ht="13.5" hidden="1" customHeight="1">
      <c r="A124" s="55">
        <v>2</v>
      </c>
      <c r="B124" s="51">
        <v>6</v>
      </c>
      <c r="C124" s="52">
        <v>1</v>
      </c>
      <c r="D124" s="53">
        <v>1</v>
      </c>
      <c r="E124" s="51">
        <v>1</v>
      </c>
      <c r="F124" s="76">
        <v>1</v>
      </c>
      <c r="G124" s="53" t="s">
        <v>85</v>
      </c>
      <c r="H124" s="35">
        <v>90</v>
      </c>
      <c r="I124" s="219"/>
      <c r="J124" s="219"/>
      <c r="K124" s="219"/>
      <c r="L124" s="219"/>
    </row>
    <row r="125" spans="1:12" ht="13.5" hidden="1" customHeight="1">
      <c r="A125" s="66">
        <v>2</v>
      </c>
      <c r="B125" s="49">
        <v>6</v>
      </c>
      <c r="C125" s="47">
        <v>1</v>
      </c>
      <c r="D125" s="48">
        <v>1</v>
      </c>
      <c r="E125" s="49">
        <v>1</v>
      </c>
      <c r="F125" s="78">
        <v>2</v>
      </c>
      <c r="G125" s="48" t="s">
        <v>86</v>
      </c>
      <c r="H125" s="35">
        <v>91</v>
      </c>
      <c r="I125" s="57"/>
      <c r="J125" s="57"/>
      <c r="K125" s="57"/>
      <c r="L125" s="57"/>
    </row>
    <row r="126" spans="1:12" ht="26.25" hidden="1" customHeight="1">
      <c r="A126" s="55">
        <v>2</v>
      </c>
      <c r="B126" s="51">
        <v>6</v>
      </c>
      <c r="C126" s="52">
        <v>2</v>
      </c>
      <c r="D126" s="53"/>
      <c r="E126" s="51"/>
      <c r="F126" s="76"/>
      <c r="G126" s="53" t="s">
        <v>87</v>
      </c>
      <c r="H126" s="35">
        <v>92</v>
      </c>
      <c r="I126" s="222">
        <f t="shared" ref="I126:L128" si="7">I127</f>
        <v>0</v>
      </c>
      <c r="J126" s="223">
        <f t="shared" si="7"/>
        <v>0</v>
      </c>
      <c r="K126" s="44">
        <f t="shared" si="7"/>
        <v>0</v>
      </c>
      <c r="L126" s="222">
        <f t="shared" si="7"/>
        <v>0</v>
      </c>
    </row>
    <row r="127" spans="1:12" ht="14.25" hidden="1" customHeight="1">
      <c r="A127" s="55">
        <v>2</v>
      </c>
      <c r="B127" s="51">
        <v>6</v>
      </c>
      <c r="C127" s="52">
        <v>2</v>
      </c>
      <c r="D127" s="53">
        <v>1</v>
      </c>
      <c r="E127" s="51"/>
      <c r="F127" s="76"/>
      <c r="G127" s="53" t="s">
        <v>87</v>
      </c>
      <c r="H127" s="35">
        <v>93</v>
      </c>
      <c r="I127" s="222">
        <f t="shared" si="7"/>
        <v>0</v>
      </c>
      <c r="J127" s="223">
        <f t="shared" si="7"/>
        <v>0</v>
      </c>
      <c r="K127" s="44">
        <f t="shared" si="7"/>
        <v>0</v>
      </c>
      <c r="L127" s="222">
        <f t="shared" si="7"/>
        <v>0</v>
      </c>
    </row>
    <row r="128" spans="1:12" ht="14.25" hidden="1" customHeight="1">
      <c r="A128" s="55">
        <v>2</v>
      </c>
      <c r="B128" s="51">
        <v>6</v>
      </c>
      <c r="C128" s="52">
        <v>2</v>
      </c>
      <c r="D128" s="53">
        <v>1</v>
      </c>
      <c r="E128" s="51">
        <v>1</v>
      </c>
      <c r="F128" s="76"/>
      <c r="G128" s="53" t="s">
        <v>87</v>
      </c>
      <c r="H128" s="35">
        <v>94</v>
      </c>
      <c r="I128" s="218">
        <f t="shared" si="7"/>
        <v>0</v>
      </c>
      <c r="J128" s="259">
        <f t="shared" si="7"/>
        <v>0</v>
      </c>
      <c r="K128" s="258">
        <f t="shared" si="7"/>
        <v>0</v>
      </c>
      <c r="L128" s="218">
        <f t="shared" si="7"/>
        <v>0</v>
      </c>
    </row>
    <row r="129" spans="1:12" ht="26.25" hidden="1" customHeight="1">
      <c r="A129" s="55">
        <v>2</v>
      </c>
      <c r="B129" s="51">
        <v>6</v>
      </c>
      <c r="C129" s="52">
        <v>2</v>
      </c>
      <c r="D129" s="53">
        <v>1</v>
      </c>
      <c r="E129" s="51">
        <v>1</v>
      </c>
      <c r="F129" s="76">
        <v>1</v>
      </c>
      <c r="G129" s="53" t="s">
        <v>87</v>
      </c>
      <c r="H129" s="35">
        <v>95</v>
      </c>
      <c r="I129" s="219"/>
      <c r="J129" s="219"/>
      <c r="K129" s="219"/>
      <c r="L129" s="219"/>
    </row>
    <row r="130" spans="1:12" ht="26.25" hidden="1" customHeight="1">
      <c r="A130" s="66">
        <v>2</v>
      </c>
      <c r="B130" s="49">
        <v>6</v>
      </c>
      <c r="C130" s="47">
        <v>3</v>
      </c>
      <c r="D130" s="48"/>
      <c r="E130" s="49"/>
      <c r="F130" s="78"/>
      <c r="G130" s="48" t="s">
        <v>88</v>
      </c>
      <c r="H130" s="35">
        <v>96</v>
      </c>
      <c r="I130" s="226">
        <f t="shared" ref="I130:L132" si="8">I131</f>
        <v>0</v>
      </c>
      <c r="J130" s="225">
        <f t="shared" si="8"/>
        <v>0</v>
      </c>
      <c r="K130" s="224">
        <f t="shared" si="8"/>
        <v>0</v>
      </c>
      <c r="L130" s="226">
        <f t="shared" si="8"/>
        <v>0</v>
      </c>
    </row>
    <row r="131" spans="1:12" ht="26.25" hidden="1" customHeight="1">
      <c r="A131" s="55">
        <v>2</v>
      </c>
      <c r="B131" s="51">
        <v>6</v>
      </c>
      <c r="C131" s="52">
        <v>3</v>
      </c>
      <c r="D131" s="53">
        <v>1</v>
      </c>
      <c r="E131" s="51"/>
      <c r="F131" s="76"/>
      <c r="G131" s="53" t="s">
        <v>88</v>
      </c>
      <c r="H131" s="35">
        <v>97</v>
      </c>
      <c r="I131" s="222">
        <f t="shared" si="8"/>
        <v>0</v>
      </c>
      <c r="J131" s="223">
        <f t="shared" si="8"/>
        <v>0</v>
      </c>
      <c r="K131" s="44">
        <f t="shared" si="8"/>
        <v>0</v>
      </c>
      <c r="L131" s="222">
        <f t="shared" si="8"/>
        <v>0</v>
      </c>
    </row>
    <row r="132" spans="1:12" ht="26.25" hidden="1" customHeight="1">
      <c r="A132" s="55">
        <v>2</v>
      </c>
      <c r="B132" s="51">
        <v>6</v>
      </c>
      <c r="C132" s="52">
        <v>3</v>
      </c>
      <c r="D132" s="53">
        <v>1</v>
      </c>
      <c r="E132" s="51">
        <v>1</v>
      </c>
      <c r="F132" s="76"/>
      <c r="G132" s="53" t="s">
        <v>88</v>
      </c>
      <c r="H132" s="35">
        <v>98</v>
      </c>
      <c r="I132" s="222">
        <f t="shared" si="8"/>
        <v>0</v>
      </c>
      <c r="J132" s="223">
        <f t="shared" si="8"/>
        <v>0</v>
      </c>
      <c r="K132" s="44">
        <f t="shared" si="8"/>
        <v>0</v>
      </c>
      <c r="L132" s="222">
        <f t="shared" si="8"/>
        <v>0</v>
      </c>
    </row>
    <row r="133" spans="1:12" ht="27" hidden="1" customHeight="1">
      <c r="A133" s="55">
        <v>2</v>
      </c>
      <c r="B133" s="51">
        <v>6</v>
      </c>
      <c r="C133" s="52">
        <v>3</v>
      </c>
      <c r="D133" s="53">
        <v>1</v>
      </c>
      <c r="E133" s="51">
        <v>1</v>
      </c>
      <c r="F133" s="76">
        <v>1</v>
      </c>
      <c r="G133" s="53" t="s">
        <v>88</v>
      </c>
      <c r="H133" s="35">
        <v>99</v>
      </c>
      <c r="I133" s="219"/>
      <c r="J133" s="219"/>
      <c r="K133" s="219"/>
      <c r="L133" s="219"/>
    </row>
    <row r="134" spans="1:12" ht="26.25" hidden="1" customHeight="1">
      <c r="A134" s="66">
        <v>2</v>
      </c>
      <c r="B134" s="49">
        <v>6</v>
      </c>
      <c r="C134" s="47">
        <v>4</v>
      </c>
      <c r="D134" s="48"/>
      <c r="E134" s="49"/>
      <c r="F134" s="78"/>
      <c r="G134" s="48" t="s">
        <v>89</v>
      </c>
      <c r="H134" s="35">
        <v>100</v>
      </c>
      <c r="I134" s="226">
        <f t="shared" ref="I134:L136" si="9">I135</f>
        <v>0</v>
      </c>
      <c r="J134" s="225">
        <f t="shared" si="9"/>
        <v>0</v>
      </c>
      <c r="K134" s="224">
        <f t="shared" si="9"/>
        <v>0</v>
      </c>
      <c r="L134" s="226">
        <f t="shared" si="9"/>
        <v>0</v>
      </c>
    </row>
    <row r="135" spans="1:12" ht="27" hidden="1" customHeight="1">
      <c r="A135" s="55">
        <v>2</v>
      </c>
      <c r="B135" s="51">
        <v>6</v>
      </c>
      <c r="C135" s="52">
        <v>4</v>
      </c>
      <c r="D135" s="53">
        <v>1</v>
      </c>
      <c r="E135" s="51"/>
      <c r="F135" s="76"/>
      <c r="G135" s="53" t="s">
        <v>89</v>
      </c>
      <c r="H135" s="35">
        <v>101</v>
      </c>
      <c r="I135" s="222">
        <f t="shared" si="9"/>
        <v>0</v>
      </c>
      <c r="J135" s="223">
        <f t="shared" si="9"/>
        <v>0</v>
      </c>
      <c r="K135" s="44">
        <f t="shared" si="9"/>
        <v>0</v>
      </c>
      <c r="L135" s="222">
        <f t="shared" si="9"/>
        <v>0</v>
      </c>
    </row>
    <row r="136" spans="1:12" ht="27" hidden="1" customHeight="1">
      <c r="A136" s="55">
        <v>2</v>
      </c>
      <c r="B136" s="51">
        <v>6</v>
      </c>
      <c r="C136" s="52">
        <v>4</v>
      </c>
      <c r="D136" s="53">
        <v>1</v>
      </c>
      <c r="E136" s="51">
        <v>1</v>
      </c>
      <c r="F136" s="76"/>
      <c r="G136" s="53" t="s">
        <v>89</v>
      </c>
      <c r="H136" s="35">
        <v>102</v>
      </c>
      <c r="I136" s="222">
        <f t="shared" si="9"/>
        <v>0</v>
      </c>
      <c r="J136" s="223">
        <f t="shared" si="9"/>
        <v>0</v>
      </c>
      <c r="K136" s="44">
        <f t="shared" si="9"/>
        <v>0</v>
      </c>
      <c r="L136" s="222">
        <f t="shared" si="9"/>
        <v>0</v>
      </c>
    </row>
    <row r="137" spans="1:12" ht="27.75" hidden="1" customHeight="1">
      <c r="A137" s="55">
        <v>2</v>
      </c>
      <c r="B137" s="51">
        <v>6</v>
      </c>
      <c r="C137" s="52">
        <v>4</v>
      </c>
      <c r="D137" s="53">
        <v>1</v>
      </c>
      <c r="E137" s="51">
        <v>1</v>
      </c>
      <c r="F137" s="76">
        <v>1</v>
      </c>
      <c r="G137" s="53" t="s">
        <v>89</v>
      </c>
      <c r="H137" s="35">
        <v>103</v>
      </c>
      <c r="I137" s="219"/>
      <c r="J137" s="219"/>
      <c r="K137" s="219"/>
      <c r="L137" s="219"/>
    </row>
    <row r="138" spans="1:12" ht="27" hidden="1" customHeight="1">
      <c r="A138" s="60">
        <v>2</v>
      </c>
      <c r="B138" s="67">
        <v>6</v>
      </c>
      <c r="C138" s="68">
        <v>5</v>
      </c>
      <c r="D138" s="70"/>
      <c r="E138" s="67"/>
      <c r="F138" s="81"/>
      <c r="G138" s="70" t="s">
        <v>90</v>
      </c>
      <c r="H138" s="35">
        <v>104</v>
      </c>
      <c r="I138" s="229">
        <f t="shared" ref="I138:L140" si="10">I139</f>
        <v>0</v>
      </c>
      <c r="J138" s="239">
        <f t="shared" si="10"/>
        <v>0</v>
      </c>
      <c r="K138" s="227">
        <f t="shared" si="10"/>
        <v>0</v>
      </c>
      <c r="L138" s="229">
        <f t="shared" si="10"/>
        <v>0</v>
      </c>
    </row>
    <row r="139" spans="1:12" ht="29.25" hidden="1" customHeight="1">
      <c r="A139" s="55">
        <v>2</v>
      </c>
      <c r="B139" s="51">
        <v>6</v>
      </c>
      <c r="C139" s="52">
        <v>5</v>
      </c>
      <c r="D139" s="53">
        <v>1</v>
      </c>
      <c r="E139" s="51"/>
      <c r="F139" s="76"/>
      <c r="G139" s="70" t="s">
        <v>90</v>
      </c>
      <c r="H139" s="35">
        <v>105</v>
      </c>
      <c r="I139" s="222">
        <f t="shared" si="10"/>
        <v>0</v>
      </c>
      <c r="J139" s="223">
        <f t="shared" si="10"/>
        <v>0</v>
      </c>
      <c r="K139" s="44">
        <f t="shared" si="10"/>
        <v>0</v>
      </c>
      <c r="L139" s="222">
        <f t="shared" si="10"/>
        <v>0</v>
      </c>
    </row>
    <row r="140" spans="1:12" ht="25.5" hidden="1" customHeight="1">
      <c r="A140" s="55">
        <v>2</v>
      </c>
      <c r="B140" s="51">
        <v>6</v>
      </c>
      <c r="C140" s="52">
        <v>5</v>
      </c>
      <c r="D140" s="53">
        <v>1</v>
      </c>
      <c r="E140" s="51">
        <v>1</v>
      </c>
      <c r="F140" s="76"/>
      <c r="G140" s="70" t="s">
        <v>90</v>
      </c>
      <c r="H140" s="35">
        <v>106</v>
      </c>
      <c r="I140" s="222">
        <f t="shared" si="10"/>
        <v>0</v>
      </c>
      <c r="J140" s="223">
        <f t="shared" si="10"/>
        <v>0</v>
      </c>
      <c r="K140" s="44">
        <f t="shared" si="10"/>
        <v>0</v>
      </c>
      <c r="L140" s="222">
        <f t="shared" si="10"/>
        <v>0</v>
      </c>
    </row>
    <row r="141" spans="1:12" ht="27.75" hidden="1" customHeight="1">
      <c r="A141" s="51">
        <v>2</v>
      </c>
      <c r="B141" s="52">
        <v>6</v>
      </c>
      <c r="C141" s="51">
        <v>5</v>
      </c>
      <c r="D141" s="51">
        <v>1</v>
      </c>
      <c r="E141" s="53">
        <v>1</v>
      </c>
      <c r="F141" s="76">
        <v>1</v>
      </c>
      <c r="G141" s="51" t="s">
        <v>91</v>
      </c>
      <c r="H141" s="35">
        <v>107</v>
      </c>
      <c r="I141" s="219"/>
      <c r="J141" s="219"/>
      <c r="K141" s="219"/>
      <c r="L141" s="219"/>
    </row>
    <row r="142" spans="1:12" ht="27.75" hidden="1" customHeight="1">
      <c r="A142" s="55">
        <v>2</v>
      </c>
      <c r="B142" s="52">
        <v>6</v>
      </c>
      <c r="C142" s="51">
        <v>6</v>
      </c>
      <c r="D142" s="52"/>
      <c r="E142" s="53"/>
      <c r="F142" s="54"/>
      <c r="G142" s="82" t="s">
        <v>92</v>
      </c>
      <c r="H142" s="35">
        <v>108</v>
      </c>
      <c r="I142" s="44">
        <f t="shared" ref="I142:L144" si="11">I143</f>
        <v>0</v>
      </c>
      <c r="J142" s="222">
        <f t="shared" si="11"/>
        <v>0</v>
      </c>
      <c r="K142" s="222">
        <f t="shared" si="11"/>
        <v>0</v>
      </c>
      <c r="L142" s="222">
        <f t="shared" si="11"/>
        <v>0</v>
      </c>
    </row>
    <row r="143" spans="1:12" ht="27.75" hidden="1" customHeight="1">
      <c r="A143" s="55">
        <v>2</v>
      </c>
      <c r="B143" s="52">
        <v>6</v>
      </c>
      <c r="C143" s="51">
        <v>6</v>
      </c>
      <c r="D143" s="52">
        <v>1</v>
      </c>
      <c r="E143" s="53"/>
      <c r="F143" s="54"/>
      <c r="G143" s="82" t="s">
        <v>92</v>
      </c>
      <c r="H143" s="35">
        <v>109</v>
      </c>
      <c r="I143" s="222">
        <f t="shared" si="11"/>
        <v>0</v>
      </c>
      <c r="J143" s="222">
        <f t="shared" si="11"/>
        <v>0</v>
      </c>
      <c r="K143" s="222">
        <f t="shared" si="11"/>
        <v>0</v>
      </c>
      <c r="L143" s="222">
        <f t="shared" si="11"/>
        <v>0</v>
      </c>
    </row>
    <row r="144" spans="1:12" ht="27.75" hidden="1" customHeight="1">
      <c r="A144" s="55">
        <v>2</v>
      </c>
      <c r="B144" s="52">
        <v>6</v>
      </c>
      <c r="C144" s="51">
        <v>6</v>
      </c>
      <c r="D144" s="52">
        <v>1</v>
      </c>
      <c r="E144" s="53">
        <v>1</v>
      </c>
      <c r="F144" s="54"/>
      <c r="G144" s="82" t="s">
        <v>92</v>
      </c>
      <c r="H144" s="35">
        <v>110</v>
      </c>
      <c r="I144" s="222">
        <f t="shared" si="11"/>
        <v>0</v>
      </c>
      <c r="J144" s="222">
        <f t="shared" si="11"/>
        <v>0</v>
      </c>
      <c r="K144" s="222">
        <f t="shared" si="11"/>
        <v>0</v>
      </c>
      <c r="L144" s="222">
        <f t="shared" si="11"/>
        <v>0</v>
      </c>
    </row>
    <row r="145" spans="1:12" ht="27.75" hidden="1" customHeight="1">
      <c r="A145" s="55">
        <v>2</v>
      </c>
      <c r="B145" s="52">
        <v>6</v>
      </c>
      <c r="C145" s="51">
        <v>6</v>
      </c>
      <c r="D145" s="52">
        <v>1</v>
      </c>
      <c r="E145" s="53">
        <v>1</v>
      </c>
      <c r="F145" s="54">
        <v>1</v>
      </c>
      <c r="G145" s="83" t="s">
        <v>92</v>
      </c>
      <c r="H145" s="35">
        <v>111</v>
      </c>
      <c r="I145" s="219"/>
      <c r="J145" s="257"/>
      <c r="K145" s="219"/>
      <c r="L145" s="219"/>
    </row>
    <row r="146" spans="1:12" ht="28.5" hidden="1" customHeight="1">
      <c r="A146" s="75">
        <v>2</v>
      </c>
      <c r="B146" s="40">
        <v>7</v>
      </c>
      <c r="C146" s="40"/>
      <c r="D146" s="41"/>
      <c r="E146" s="41"/>
      <c r="F146" s="43"/>
      <c r="G146" s="252" t="s">
        <v>93</v>
      </c>
      <c r="H146" s="35">
        <v>112</v>
      </c>
      <c r="I146" s="44">
        <f>SUM(I147+I152+I160)</f>
        <v>0</v>
      </c>
      <c r="J146" s="223">
        <f>SUM(J147+J152+J160)</f>
        <v>0</v>
      </c>
      <c r="K146" s="44">
        <f>SUM(K147+K152+K160)</f>
        <v>0</v>
      </c>
      <c r="L146" s="222">
        <f>SUM(L147+L152+L160)</f>
        <v>0</v>
      </c>
    </row>
    <row r="147" spans="1:12" ht="13.5" hidden="1" customHeight="1">
      <c r="A147" s="55">
        <v>2</v>
      </c>
      <c r="B147" s="51">
        <v>7</v>
      </c>
      <c r="C147" s="51">
        <v>1</v>
      </c>
      <c r="D147" s="52"/>
      <c r="E147" s="52"/>
      <c r="F147" s="54"/>
      <c r="G147" s="53" t="s">
        <v>94</v>
      </c>
      <c r="H147" s="35">
        <v>113</v>
      </c>
      <c r="I147" s="44">
        <f t="shared" ref="I147:L148" si="12">I148</f>
        <v>0</v>
      </c>
      <c r="J147" s="223">
        <f t="shared" si="12"/>
        <v>0</v>
      </c>
      <c r="K147" s="44">
        <f t="shared" si="12"/>
        <v>0</v>
      </c>
      <c r="L147" s="222">
        <f t="shared" si="12"/>
        <v>0</v>
      </c>
    </row>
    <row r="148" spans="1:12" ht="24" hidden="1" customHeight="1">
      <c r="A148" s="55">
        <v>2</v>
      </c>
      <c r="B148" s="51">
        <v>7</v>
      </c>
      <c r="C148" s="51">
        <v>1</v>
      </c>
      <c r="D148" s="52">
        <v>1</v>
      </c>
      <c r="E148" s="52"/>
      <c r="F148" s="54"/>
      <c r="G148" s="234" t="s">
        <v>94</v>
      </c>
      <c r="H148" s="35">
        <v>114</v>
      </c>
      <c r="I148" s="44">
        <f t="shared" si="12"/>
        <v>0</v>
      </c>
      <c r="J148" s="223">
        <f t="shared" si="12"/>
        <v>0</v>
      </c>
      <c r="K148" s="44">
        <f t="shared" si="12"/>
        <v>0</v>
      </c>
      <c r="L148" s="222">
        <f t="shared" si="12"/>
        <v>0</v>
      </c>
    </row>
    <row r="149" spans="1:12" ht="28.5" hidden="1" customHeight="1">
      <c r="A149" s="55">
        <v>2</v>
      </c>
      <c r="B149" s="51">
        <v>7</v>
      </c>
      <c r="C149" s="51">
        <v>1</v>
      </c>
      <c r="D149" s="52">
        <v>1</v>
      </c>
      <c r="E149" s="52">
        <v>1</v>
      </c>
      <c r="F149" s="54"/>
      <c r="G149" s="234" t="s">
        <v>94</v>
      </c>
      <c r="H149" s="35">
        <v>115</v>
      </c>
      <c r="I149" s="44">
        <f>SUM(I150:I151)</f>
        <v>0</v>
      </c>
      <c r="J149" s="223">
        <f>SUM(J150:J151)</f>
        <v>0</v>
      </c>
      <c r="K149" s="44">
        <f>SUM(K150:K151)</f>
        <v>0</v>
      </c>
      <c r="L149" s="222">
        <f>SUM(L150:L151)</f>
        <v>0</v>
      </c>
    </row>
    <row r="150" spans="1:12" ht="26.25" hidden="1" customHeight="1">
      <c r="A150" s="66">
        <v>2</v>
      </c>
      <c r="B150" s="49">
        <v>7</v>
      </c>
      <c r="C150" s="66">
        <v>1</v>
      </c>
      <c r="D150" s="51">
        <v>1</v>
      </c>
      <c r="E150" s="47">
        <v>1</v>
      </c>
      <c r="F150" s="50">
        <v>1</v>
      </c>
      <c r="G150" s="242" t="s">
        <v>95</v>
      </c>
      <c r="H150" s="35">
        <v>116</v>
      </c>
      <c r="I150" s="251"/>
      <c r="J150" s="251"/>
      <c r="K150" s="251"/>
      <c r="L150" s="251"/>
    </row>
    <row r="151" spans="1:12" ht="24" hidden="1" customHeight="1">
      <c r="A151" s="51">
        <v>2</v>
      </c>
      <c r="B151" s="51">
        <v>7</v>
      </c>
      <c r="C151" s="55">
        <v>1</v>
      </c>
      <c r="D151" s="51">
        <v>1</v>
      </c>
      <c r="E151" s="52">
        <v>1</v>
      </c>
      <c r="F151" s="54">
        <v>2</v>
      </c>
      <c r="G151" s="234" t="s">
        <v>96</v>
      </c>
      <c r="H151" s="35">
        <v>117</v>
      </c>
      <c r="I151" s="236"/>
      <c r="J151" s="236"/>
      <c r="K151" s="236"/>
      <c r="L151" s="236"/>
    </row>
    <row r="152" spans="1:12" ht="26.25" hidden="1" customHeight="1">
      <c r="A152" s="60">
        <v>2</v>
      </c>
      <c r="B152" s="61">
        <v>7</v>
      </c>
      <c r="C152" s="60">
        <v>2</v>
      </c>
      <c r="D152" s="61"/>
      <c r="E152" s="62"/>
      <c r="F152" s="64"/>
      <c r="G152" s="63" t="s">
        <v>312</v>
      </c>
      <c r="H152" s="35">
        <v>118</v>
      </c>
      <c r="I152" s="245">
        <f>I153+I157</f>
        <v>0</v>
      </c>
      <c r="J152" s="245">
        <f>J153+J157</f>
        <v>0</v>
      </c>
      <c r="K152" s="245">
        <f>K153+K157</f>
        <v>0</v>
      </c>
      <c r="L152" s="245">
        <f>L153+L157</f>
        <v>0</v>
      </c>
    </row>
    <row r="153" spans="1:12" ht="26.25" hidden="1" customHeight="1">
      <c r="A153" s="55">
        <v>2</v>
      </c>
      <c r="B153" s="51">
        <v>7</v>
      </c>
      <c r="C153" s="55">
        <v>2</v>
      </c>
      <c r="D153" s="51">
        <v>1</v>
      </c>
      <c r="E153" s="52"/>
      <c r="F153" s="54"/>
      <c r="G153" s="234" t="s">
        <v>97</v>
      </c>
      <c r="H153" s="35">
        <v>119</v>
      </c>
      <c r="I153" s="44">
        <f>I154</f>
        <v>0</v>
      </c>
      <c r="J153" s="223">
        <f>J154</f>
        <v>0</v>
      </c>
      <c r="K153" s="44">
        <f>K154</f>
        <v>0</v>
      </c>
      <c r="L153" s="222">
        <f>L154</f>
        <v>0</v>
      </c>
    </row>
    <row r="154" spans="1:12" ht="26.25" hidden="1" customHeight="1">
      <c r="A154" s="55">
        <v>2</v>
      </c>
      <c r="B154" s="51">
        <v>7</v>
      </c>
      <c r="C154" s="55">
        <v>2</v>
      </c>
      <c r="D154" s="51">
        <v>1</v>
      </c>
      <c r="E154" s="52">
        <v>1</v>
      </c>
      <c r="F154" s="54"/>
      <c r="G154" s="234" t="s">
        <v>97</v>
      </c>
      <c r="H154" s="35">
        <v>120</v>
      </c>
      <c r="I154" s="44">
        <f>SUM(I155:I156)</f>
        <v>0</v>
      </c>
      <c r="J154" s="223">
        <f>SUM(J155:J156)</f>
        <v>0</v>
      </c>
      <c r="K154" s="44">
        <f>SUM(K155:K156)</f>
        <v>0</v>
      </c>
      <c r="L154" s="222">
        <f>SUM(L155:L156)</f>
        <v>0</v>
      </c>
    </row>
    <row r="155" spans="1:12" ht="23.25" hidden="1" customHeight="1">
      <c r="A155" s="55">
        <v>2</v>
      </c>
      <c r="B155" s="51">
        <v>7</v>
      </c>
      <c r="C155" s="55">
        <v>2</v>
      </c>
      <c r="D155" s="51">
        <v>1</v>
      </c>
      <c r="E155" s="52">
        <v>1</v>
      </c>
      <c r="F155" s="54">
        <v>1</v>
      </c>
      <c r="G155" s="234" t="s">
        <v>98</v>
      </c>
      <c r="H155" s="35">
        <v>121</v>
      </c>
      <c r="I155" s="236"/>
      <c r="J155" s="236"/>
      <c r="K155" s="236"/>
      <c r="L155" s="236"/>
    </row>
    <row r="156" spans="1:12" ht="26.25" hidden="1" customHeight="1">
      <c r="A156" s="55">
        <v>2</v>
      </c>
      <c r="B156" s="51">
        <v>7</v>
      </c>
      <c r="C156" s="55">
        <v>2</v>
      </c>
      <c r="D156" s="51">
        <v>1</v>
      </c>
      <c r="E156" s="52">
        <v>1</v>
      </c>
      <c r="F156" s="54">
        <v>2</v>
      </c>
      <c r="G156" s="234" t="s">
        <v>99</v>
      </c>
      <c r="H156" s="35">
        <v>122</v>
      </c>
      <c r="I156" s="236"/>
      <c r="J156" s="236"/>
      <c r="K156" s="236"/>
      <c r="L156" s="236"/>
    </row>
    <row r="157" spans="1:12" ht="27.75" hidden="1" customHeight="1">
      <c r="A157" s="55">
        <v>2</v>
      </c>
      <c r="B157" s="51">
        <v>7</v>
      </c>
      <c r="C157" s="55">
        <v>2</v>
      </c>
      <c r="D157" s="51">
        <v>2</v>
      </c>
      <c r="E157" s="52"/>
      <c r="F157" s="54"/>
      <c r="G157" s="234" t="s">
        <v>100</v>
      </c>
      <c r="H157" s="35">
        <v>123</v>
      </c>
      <c r="I157" s="44">
        <f>I158</f>
        <v>0</v>
      </c>
      <c r="J157" s="44">
        <f>J158</f>
        <v>0</v>
      </c>
      <c r="K157" s="44">
        <f>K158</f>
        <v>0</v>
      </c>
      <c r="L157" s="44">
        <f>L158</f>
        <v>0</v>
      </c>
    </row>
    <row r="158" spans="1:12" ht="24.75" hidden="1" customHeight="1">
      <c r="A158" s="55">
        <v>2</v>
      </c>
      <c r="B158" s="51">
        <v>7</v>
      </c>
      <c r="C158" s="55">
        <v>2</v>
      </c>
      <c r="D158" s="51">
        <v>2</v>
      </c>
      <c r="E158" s="52">
        <v>1</v>
      </c>
      <c r="F158" s="54"/>
      <c r="G158" s="234" t="s">
        <v>100</v>
      </c>
      <c r="H158" s="35">
        <v>124</v>
      </c>
      <c r="I158" s="44">
        <f>SUM(I159)</f>
        <v>0</v>
      </c>
      <c r="J158" s="44">
        <f>SUM(J159)</f>
        <v>0</v>
      </c>
      <c r="K158" s="44">
        <f>SUM(K159)</f>
        <v>0</v>
      </c>
      <c r="L158" s="44">
        <f>SUM(L159)</f>
        <v>0</v>
      </c>
    </row>
    <row r="159" spans="1:12" ht="27" hidden="1" customHeight="1">
      <c r="A159" s="55">
        <v>2</v>
      </c>
      <c r="B159" s="51">
        <v>7</v>
      </c>
      <c r="C159" s="55">
        <v>2</v>
      </c>
      <c r="D159" s="51">
        <v>2</v>
      </c>
      <c r="E159" s="52">
        <v>1</v>
      </c>
      <c r="F159" s="54">
        <v>1</v>
      </c>
      <c r="G159" s="234" t="s">
        <v>100</v>
      </c>
      <c r="H159" s="35">
        <v>125</v>
      </c>
      <c r="I159" s="236"/>
      <c r="J159" s="236"/>
      <c r="K159" s="236"/>
      <c r="L159" s="236"/>
    </row>
    <row r="160" spans="1:12" ht="13.5" hidden="1" customHeight="1">
      <c r="A160" s="55">
        <v>2</v>
      </c>
      <c r="B160" s="51">
        <v>7</v>
      </c>
      <c r="C160" s="55">
        <v>3</v>
      </c>
      <c r="D160" s="51"/>
      <c r="E160" s="52"/>
      <c r="F160" s="54"/>
      <c r="G160" s="53" t="s">
        <v>101</v>
      </c>
      <c r="H160" s="35">
        <v>126</v>
      </c>
      <c r="I160" s="44">
        <f t="shared" ref="I160:L161" si="13">I161</f>
        <v>0</v>
      </c>
      <c r="J160" s="223">
        <f t="shared" si="13"/>
        <v>0</v>
      </c>
      <c r="K160" s="44">
        <f t="shared" si="13"/>
        <v>0</v>
      </c>
      <c r="L160" s="222">
        <f t="shared" si="13"/>
        <v>0</v>
      </c>
    </row>
    <row r="161" spans="1:12" ht="13.5" hidden="1" customHeight="1">
      <c r="A161" s="60">
        <v>2</v>
      </c>
      <c r="B161" s="67">
        <v>7</v>
      </c>
      <c r="C161" s="84">
        <v>3</v>
      </c>
      <c r="D161" s="67">
        <v>1</v>
      </c>
      <c r="E161" s="68"/>
      <c r="F161" s="69"/>
      <c r="G161" s="237" t="s">
        <v>101</v>
      </c>
      <c r="H161" s="35">
        <v>127</v>
      </c>
      <c r="I161" s="227">
        <f t="shared" si="13"/>
        <v>0</v>
      </c>
      <c r="J161" s="239">
        <f t="shared" si="13"/>
        <v>0</v>
      </c>
      <c r="K161" s="227">
        <f t="shared" si="13"/>
        <v>0</v>
      </c>
      <c r="L161" s="229">
        <f t="shared" si="13"/>
        <v>0</v>
      </c>
    </row>
    <row r="162" spans="1:12" ht="13.5" hidden="1" customHeight="1">
      <c r="A162" s="55">
        <v>2</v>
      </c>
      <c r="B162" s="51">
        <v>7</v>
      </c>
      <c r="C162" s="55">
        <v>3</v>
      </c>
      <c r="D162" s="51">
        <v>1</v>
      </c>
      <c r="E162" s="52">
        <v>1</v>
      </c>
      <c r="F162" s="54"/>
      <c r="G162" s="234" t="s">
        <v>101</v>
      </c>
      <c r="H162" s="35">
        <v>128</v>
      </c>
      <c r="I162" s="44">
        <f>SUM(I163:I165)</f>
        <v>0</v>
      </c>
      <c r="J162" s="44">
        <f>SUM(J163:J165)</f>
        <v>0</v>
      </c>
      <c r="K162" s="44">
        <f>SUM(K163:K165)</f>
        <v>0</v>
      </c>
      <c r="L162" s="44">
        <f>SUM(L163:L165)</f>
        <v>0</v>
      </c>
    </row>
    <row r="163" spans="1:12" ht="13.5" hidden="1" customHeight="1">
      <c r="A163" s="66">
        <v>2</v>
      </c>
      <c r="B163" s="49">
        <v>7</v>
      </c>
      <c r="C163" s="66">
        <v>3</v>
      </c>
      <c r="D163" s="49">
        <v>1</v>
      </c>
      <c r="E163" s="47">
        <v>1</v>
      </c>
      <c r="F163" s="50">
        <v>1</v>
      </c>
      <c r="G163" s="242" t="s">
        <v>102</v>
      </c>
      <c r="H163" s="35">
        <v>129</v>
      </c>
      <c r="I163" s="251"/>
      <c r="J163" s="251"/>
      <c r="K163" s="251"/>
      <c r="L163" s="251"/>
    </row>
    <row r="164" spans="1:12" ht="25.5" hidden="1" customHeight="1">
      <c r="A164" s="55">
        <v>2</v>
      </c>
      <c r="B164" s="51">
        <v>7</v>
      </c>
      <c r="C164" s="55">
        <v>3</v>
      </c>
      <c r="D164" s="51">
        <v>1</v>
      </c>
      <c r="E164" s="52">
        <v>1</v>
      </c>
      <c r="F164" s="54">
        <v>2</v>
      </c>
      <c r="G164" s="234" t="s">
        <v>103</v>
      </c>
      <c r="H164" s="35">
        <v>130</v>
      </c>
      <c r="I164" s="236"/>
      <c r="J164" s="219"/>
      <c r="K164" s="219"/>
      <c r="L164" s="219"/>
    </row>
    <row r="165" spans="1:12" ht="25.5" hidden="1" customHeight="1">
      <c r="A165" s="75">
        <v>2</v>
      </c>
      <c r="B165" s="75">
        <v>7</v>
      </c>
      <c r="C165" s="75">
        <v>3</v>
      </c>
      <c r="D165" s="59">
        <v>1</v>
      </c>
      <c r="E165" s="46">
        <v>1</v>
      </c>
      <c r="F165" s="85">
        <v>3</v>
      </c>
      <c r="G165" s="256" t="s">
        <v>311</v>
      </c>
      <c r="H165" s="35">
        <v>131</v>
      </c>
      <c r="I165" s="251"/>
      <c r="J165" s="255"/>
      <c r="K165" s="57"/>
      <c r="L165" s="57"/>
    </row>
    <row r="166" spans="1:12" ht="24" hidden="1" customHeight="1">
      <c r="A166" s="75">
        <v>2</v>
      </c>
      <c r="B166" s="75">
        <v>8</v>
      </c>
      <c r="C166" s="40"/>
      <c r="D166" s="59"/>
      <c r="E166" s="46"/>
      <c r="F166" s="85"/>
      <c r="G166" s="254" t="s">
        <v>104</v>
      </c>
      <c r="H166" s="35">
        <v>132</v>
      </c>
      <c r="I166" s="224">
        <f>I167</f>
        <v>0</v>
      </c>
      <c r="J166" s="225">
        <f>J167</f>
        <v>0</v>
      </c>
      <c r="K166" s="224">
        <f>K167</f>
        <v>0</v>
      </c>
      <c r="L166" s="226">
        <f>L167</f>
        <v>0</v>
      </c>
    </row>
    <row r="167" spans="1:12" ht="21.75" hidden="1" customHeight="1">
      <c r="A167" s="60">
        <v>2</v>
      </c>
      <c r="B167" s="60">
        <v>8</v>
      </c>
      <c r="C167" s="60">
        <v>1</v>
      </c>
      <c r="D167" s="61"/>
      <c r="E167" s="62"/>
      <c r="F167" s="64"/>
      <c r="G167" s="242" t="s">
        <v>104</v>
      </c>
      <c r="H167" s="35">
        <v>133</v>
      </c>
      <c r="I167" s="224">
        <f>I168+I173</f>
        <v>0</v>
      </c>
      <c r="J167" s="225">
        <f>J168+J173</f>
        <v>0</v>
      </c>
      <c r="K167" s="224">
        <f>K168+K173</f>
        <v>0</v>
      </c>
      <c r="L167" s="226">
        <f>L168+L173</f>
        <v>0</v>
      </c>
    </row>
    <row r="168" spans="1:12" ht="14.25" hidden="1" customHeight="1">
      <c r="A168" s="55">
        <v>2</v>
      </c>
      <c r="B168" s="51">
        <v>8</v>
      </c>
      <c r="C168" s="53">
        <v>1</v>
      </c>
      <c r="D168" s="51">
        <v>1</v>
      </c>
      <c r="E168" s="52"/>
      <c r="F168" s="54"/>
      <c r="G168" s="234" t="s">
        <v>310</v>
      </c>
      <c r="H168" s="35">
        <v>134</v>
      </c>
      <c r="I168" s="44">
        <f>I169</f>
        <v>0</v>
      </c>
      <c r="J168" s="223">
        <f>J169</f>
        <v>0</v>
      </c>
      <c r="K168" s="44">
        <f>K169</f>
        <v>0</v>
      </c>
      <c r="L168" s="222">
        <f>L169</f>
        <v>0</v>
      </c>
    </row>
    <row r="169" spans="1:12" ht="15.75" hidden="1" customHeight="1">
      <c r="A169" s="55">
        <v>2</v>
      </c>
      <c r="B169" s="51">
        <v>8</v>
      </c>
      <c r="C169" s="48">
        <v>1</v>
      </c>
      <c r="D169" s="49">
        <v>1</v>
      </c>
      <c r="E169" s="47">
        <v>1</v>
      </c>
      <c r="F169" s="50"/>
      <c r="G169" s="234" t="s">
        <v>310</v>
      </c>
      <c r="H169" s="35">
        <v>135</v>
      </c>
      <c r="I169" s="224">
        <f>SUM(I170:I172)</f>
        <v>0</v>
      </c>
      <c r="J169" s="224">
        <f>SUM(J170:J172)</f>
        <v>0</v>
      </c>
      <c r="K169" s="224">
        <f>SUM(K170:K172)</f>
        <v>0</v>
      </c>
      <c r="L169" s="224">
        <f>SUM(L170:L172)</f>
        <v>0</v>
      </c>
    </row>
    <row r="170" spans="1:12" ht="23.25" hidden="1" customHeight="1">
      <c r="A170" s="51">
        <v>2</v>
      </c>
      <c r="B170" s="49">
        <v>8</v>
      </c>
      <c r="C170" s="53">
        <v>1</v>
      </c>
      <c r="D170" s="51">
        <v>1</v>
      </c>
      <c r="E170" s="52">
        <v>1</v>
      </c>
      <c r="F170" s="54">
        <v>1</v>
      </c>
      <c r="G170" s="234" t="s">
        <v>106</v>
      </c>
      <c r="H170" s="35">
        <v>136</v>
      </c>
      <c r="I170" s="236"/>
      <c r="J170" s="236"/>
      <c r="K170" s="236"/>
      <c r="L170" s="236"/>
    </row>
    <row r="171" spans="1:12" ht="17.25" hidden="1" customHeight="1">
      <c r="A171" s="60">
        <v>2</v>
      </c>
      <c r="B171" s="67">
        <v>8</v>
      </c>
      <c r="C171" s="70">
        <v>1</v>
      </c>
      <c r="D171" s="67">
        <v>1</v>
      </c>
      <c r="E171" s="68">
        <v>1</v>
      </c>
      <c r="F171" s="69">
        <v>2</v>
      </c>
      <c r="G171" s="237" t="s">
        <v>309</v>
      </c>
      <c r="H171" s="35">
        <v>137</v>
      </c>
      <c r="I171" s="238"/>
      <c r="J171" s="238"/>
      <c r="K171" s="238"/>
      <c r="L171" s="238"/>
    </row>
    <row r="172" spans="1:12" ht="13.5" hidden="1" customHeight="1">
      <c r="A172" s="60">
        <v>2</v>
      </c>
      <c r="B172" s="67">
        <v>8</v>
      </c>
      <c r="C172" s="70">
        <v>1</v>
      </c>
      <c r="D172" s="67">
        <v>1</v>
      </c>
      <c r="E172" s="68">
        <v>1</v>
      </c>
      <c r="F172" s="69">
        <v>3</v>
      </c>
      <c r="G172" s="237" t="s">
        <v>107</v>
      </c>
      <c r="H172" s="35">
        <v>138</v>
      </c>
      <c r="I172" s="238"/>
      <c r="J172" s="253"/>
      <c r="K172" s="238"/>
      <c r="L172" s="230"/>
    </row>
    <row r="173" spans="1:12" ht="23.25" hidden="1" customHeight="1">
      <c r="A173" s="55">
        <v>2</v>
      </c>
      <c r="B173" s="51">
        <v>8</v>
      </c>
      <c r="C173" s="53">
        <v>1</v>
      </c>
      <c r="D173" s="51">
        <v>2</v>
      </c>
      <c r="E173" s="52"/>
      <c r="F173" s="54"/>
      <c r="G173" s="234" t="s">
        <v>108</v>
      </c>
      <c r="H173" s="35">
        <v>139</v>
      </c>
      <c r="I173" s="44">
        <f t="shared" ref="I173:L174" si="14">I174</f>
        <v>0</v>
      </c>
      <c r="J173" s="223">
        <f t="shared" si="14"/>
        <v>0</v>
      </c>
      <c r="K173" s="44">
        <f t="shared" si="14"/>
        <v>0</v>
      </c>
      <c r="L173" s="222">
        <f t="shared" si="14"/>
        <v>0</v>
      </c>
    </row>
    <row r="174" spans="1:12" ht="13.5" hidden="1" customHeight="1">
      <c r="A174" s="55">
        <v>2</v>
      </c>
      <c r="B174" s="51">
        <v>8</v>
      </c>
      <c r="C174" s="53">
        <v>1</v>
      </c>
      <c r="D174" s="51">
        <v>2</v>
      </c>
      <c r="E174" s="52">
        <v>1</v>
      </c>
      <c r="F174" s="54"/>
      <c r="G174" s="53" t="s">
        <v>108</v>
      </c>
      <c r="H174" s="35">
        <v>140</v>
      </c>
      <c r="I174" s="44">
        <f t="shared" si="14"/>
        <v>0</v>
      </c>
      <c r="J174" s="223">
        <f t="shared" si="14"/>
        <v>0</v>
      </c>
      <c r="K174" s="44">
        <f t="shared" si="14"/>
        <v>0</v>
      </c>
      <c r="L174" s="222">
        <f t="shared" si="14"/>
        <v>0</v>
      </c>
    </row>
    <row r="175" spans="1:12" ht="13.5" hidden="1" customHeight="1">
      <c r="A175" s="60">
        <v>2</v>
      </c>
      <c r="B175" s="61">
        <v>8</v>
      </c>
      <c r="C175" s="63">
        <v>1</v>
      </c>
      <c r="D175" s="61">
        <v>2</v>
      </c>
      <c r="E175" s="62">
        <v>1</v>
      </c>
      <c r="F175" s="64">
        <v>1</v>
      </c>
      <c r="G175" s="53" t="s">
        <v>108</v>
      </c>
      <c r="H175" s="35">
        <v>141</v>
      </c>
      <c r="I175" s="220"/>
      <c r="J175" s="219"/>
      <c r="K175" s="219"/>
      <c r="L175" s="219"/>
    </row>
    <row r="176" spans="1:12" ht="91.5" hidden="1" customHeight="1">
      <c r="A176" s="75">
        <v>2</v>
      </c>
      <c r="B176" s="40">
        <v>9</v>
      </c>
      <c r="C176" s="42"/>
      <c r="D176" s="40"/>
      <c r="E176" s="41"/>
      <c r="F176" s="43"/>
      <c r="G176" s="252" t="s">
        <v>308</v>
      </c>
      <c r="H176" s="35">
        <v>142</v>
      </c>
      <c r="I176" s="44">
        <f>I177+I181</f>
        <v>0</v>
      </c>
      <c r="J176" s="223">
        <f>J177+J181</f>
        <v>0</v>
      </c>
      <c r="K176" s="44">
        <f>K177+K181</f>
        <v>0</v>
      </c>
      <c r="L176" s="222">
        <f>L177+L181</f>
        <v>0</v>
      </c>
    </row>
    <row r="177" spans="1:12" s="63" customFormat="1" ht="39" hidden="1" customHeight="1">
      <c r="A177" s="55">
        <v>2</v>
      </c>
      <c r="B177" s="51">
        <v>9</v>
      </c>
      <c r="C177" s="53">
        <v>1</v>
      </c>
      <c r="D177" s="51"/>
      <c r="E177" s="52"/>
      <c r="F177" s="54"/>
      <c r="G177" s="53" t="s">
        <v>109</v>
      </c>
      <c r="H177" s="35">
        <v>143</v>
      </c>
      <c r="I177" s="44">
        <f t="shared" ref="I177:L179" si="15">I178</f>
        <v>0</v>
      </c>
      <c r="J177" s="223">
        <f t="shared" si="15"/>
        <v>0</v>
      </c>
      <c r="K177" s="44">
        <f t="shared" si="15"/>
        <v>0</v>
      </c>
      <c r="L177" s="222">
        <f t="shared" si="15"/>
        <v>0</v>
      </c>
    </row>
    <row r="178" spans="1:12" ht="42.75" hidden="1" customHeight="1">
      <c r="A178" s="66">
        <v>2</v>
      </c>
      <c r="B178" s="49">
        <v>9</v>
      </c>
      <c r="C178" s="48">
        <v>1</v>
      </c>
      <c r="D178" s="49">
        <v>1</v>
      </c>
      <c r="E178" s="47"/>
      <c r="F178" s="50"/>
      <c r="G178" s="53" t="s">
        <v>109</v>
      </c>
      <c r="H178" s="35">
        <v>144</v>
      </c>
      <c r="I178" s="224">
        <f t="shared" si="15"/>
        <v>0</v>
      </c>
      <c r="J178" s="225">
        <f t="shared" si="15"/>
        <v>0</v>
      </c>
      <c r="K178" s="224">
        <f t="shared" si="15"/>
        <v>0</v>
      </c>
      <c r="L178" s="226">
        <f t="shared" si="15"/>
        <v>0</v>
      </c>
    </row>
    <row r="179" spans="1:12" ht="38.25" hidden="1" customHeight="1">
      <c r="A179" s="55">
        <v>2</v>
      </c>
      <c r="B179" s="51">
        <v>9</v>
      </c>
      <c r="C179" s="55">
        <v>1</v>
      </c>
      <c r="D179" s="51">
        <v>1</v>
      </c>
      <c r="E179" s="52">
        <v>1</v>
      </c>
      <c r="F179" s="54"/>
      <c r="G179" s="53" t="s">
        <v>109</v>
      </c>
      <c r="H179" s="35">
        <v>145</v>
      </c>
      <c r="I179" s="44">
        <f t="shared" si="15"/>
        <v>0</v>
      </c>
      <c r="J179" s="223">
        <f t="shared" si="15"/>
        <v>0</v>
      </c>
      <c r="K179" s="44">
        <f t="shared" si="15"/>
        <v>0</v>
      </c>
      <c r="L179" s="222">
        <f t="shared" si="15"/>
        <v>0</v>
      </c>
    </row>
    <row r="180" spans="1:12" ht="38.25" hidden="1" customHeight="1">
      <c r="A180" s="66">
        <v>2</v>
      </c>
      <c r="B180" s="49">
        <v>9</v>
      </c>
      <c r="C180" s="49">
        <v>1</v>
      </c>
      <c r="D180" s="49">
        <v>1</v>
      </c>
      <c r="E180" s="47">
        <v>1</v>
      </c>
      <c r="F180" s="50">
        <v>1</v>
      </c>
      <c r="G180" s="53" t="s">
        <v>109</v>
      </c>
      <c r="H180" s="35">
        <v>146</v>
      </c>
      <c r="I180" s="251"/>
      <c r="J180" s="251"/>
      <c r="K180" s="251"/>
      <c r="L180" s="251"/>
    </row>
    <row r="181" spans="1:12" ht="89.25" hidden="1" customHeight="1">
      <c r="A181" s="55">
        <v>2</v>
      </c>
      <c r="B181" s="51">
        <v>9</v>
      </c>
      <c r="C181" s="51">
        <v>2</v>
      </c>
      <c r="D181" s="51"/>
      <c r="E181" s="52"/>
      <c r="F181" s="54"/>
      <c r="G181" s="234" t="s">
        <v>307</v>
      </c>
      <c r="H181" s="35">
        <v>147</v>
      </c>
      <c r="I181" s="44">
        <f>SUM(I182+I187)</f>
        <v>0</v>
      </c>
      <c r="J181" s="44">
        <f>SUM(J182+J187)</f>
        <v>0</v>
      </c>
      <c r="K181" s="44">
        <f>SUM(K182+K187)</f>
        <v>0</v>
      </c>
      <c r="L181" s="44">
        <f>SUM(L182+L187)</f>
        <v>0</v>
      </c>
    </row>
    <row r="182" spans="1:12" ht="105" hidden="1" customHeight="1">
      <c r="A182" s="55">
        <v>2</v>
      </c>
      <c r="B182" s="51">
        <v>9</v>
      </c>
      <c r="C182" s="51">
        <v>2</v>
      </c>
      <c r="D182" s="49">
        <v>1</v>
      </c>
      <c r="E182" s="47"/>
      <c r="F182" s="50"/>
      <c r="G182" s="242" t="s">
        <v>306</v>
      </c>
      <c r="H182" s="35">
        <v>148</v>
      </c>
      <c r="I182" s="224">
        <f>I183</f>
        <v>0</v>
      </c>
      <c r="J182" s="225">
        <f>J183</f>
        <v>0</v>
      </c>
      <c r="K182" s="224">
        <f>K183</f>
        <v>0</v>
      </c>
      <c r="L182" s="226">
        <f>L183</f>
        <v>0</v>
      </c>
    </row>
    <row r="183" spans="1:12" ht="105.75" hidden="1" customHeight="1">
      <c r="A183" s="66">
        <v>2</v>
      </c>
      <c r="B183" s="49">
        <v>9</v>
      </c>
      <c r="C183" s="49">
        <v>2</v>
      </c>
      <c r="D183" s="51">
        <v>1</v>
      </c>
      <c r="E183" s="52">
        <v>1</v>
      </c>
      <c r="F183" s="54"/>
      <c r="G183" s="48" t="s">
        <v>305</v>
      </c>
      <c r="H183" s="35">
        <v>149</v>
      </c>
      <c r="I183" s="44">
        <f>SUM(I184:I186)</f>
        <v>0</v>
      </c>
      <c r="J183" s="223">
        <f>SUM(J184:J186)</f>
        <v>0</v>
      </c>
      <c r="K183" s="44">
        <f>SUM(K184:K186)</f>
        <v>0</v>
      </c>
      <c r="L183" s="222">
        <f>SUM(L184:L186)</f>
        <v>0</v>
      </c>
    </row>
    <row r="184" spans="1:12" ht="115.5" hidden="1" customHeight="1">
      <c r="A184" s="60">
        <v>2</v>
      </c>
      <c r="B184" s="67">
        <v>9</v>
      </c>
      <c r="C184" s="67">
        <v>2</v>
      </c>
      <c r="D184" s="67">
        <v>1</v>
      </c>
      <c r="E184" s="68">
        <v>1</v>
      </c>
      <c r="F184" s="69">
        <v>1</v>
      </c>
      <c r="G184" s="48" t="s">
        <v>304</v>
      </c>
      <c r="H184" s="35">
        <v>150</v>
      </c>
      <c r="I184" s="238"/>
      <c r="J184" s="57"/>
      <c r="K184" s="57"/>
      <c r="L184" s="57"/>
    </row>
    <row r="185" spans="1:12" ht="117.75" hidden="1" customHeight="1">
      <c r="A185" s="55">
        <v>2</v>
      </c>
      <c r="B185" s="51">
        <v>9</v>
      </c>
      <c r="C185" s="51">
        <v>2</v>
      </c>
      <c r="D185" s="51">
        <v>1</v>
      </c>
      <c r="E185" s="52">
        <v>1</v>
      </c>
      <c r="F185" s="54">
        <v>2</v>
      </c>
      <c r="G185" s="48" t="s">
        <v>303</v>
      </c>
      <c r="H185" s="35">
        <v>151</v>
      </c>
      <c r="I185" s="238"/>
      <c r="J185" s="221"/>
      <c r="K185" s="221"/>
      <c r="L185" s="221"/>
    </row>
    <row r="186" spans="1:12" ht="114.75" hidden="1" customHeight="1">
      <c r="A186" s="55">
        <v>2</v>
      </c>
      <c r="B186" s="51">
        <v>9</v>
      </c>
      <c r="C186" s="51">
        <v>2</v>
      </c>
      <c r="D186" s="51">
        <v>1</v>
      </c>
      <c r="E186" s="52">
        <v>1</v>
      </c>
      <c r="F186" s="54">
        <v>3</v>
      </c>
      <c r="G186" s="48" t="s">
        <v>302</v>
      </c>
      <c r="H186" s="35">
        <v>152</v>
      </c>
      <c r="I186" s="236"/>
      <c r="J186" s="236"/>
      <c r="K186" s="236"/>
      <c r="L186" s="236"/>
    </row>
    <row r="187" spans="1:12" ht="90" hidden="1" customHeight="1">
      <c r="A187" s="86">
        <v>2</v>
      </c>
      <c r="B187" s="86">
        <v>9</v>
      </c>
      <c r="C187" s="86">
        <v>2</v>
      </c>
      <c r="D187" s="86">
        <v>2</v>
      </c>
      <c r="E187" s="86"/>
      <c r="F187" s="86"/>
      <c r="G187" s="234" t="s">
        <v>301</v>
      </c>
      <c r="H187" s="35">
        <v>153</v>
      </c>
      <c r="I187" s="44">
        <f>I188</f>
        <v>0</v>
      </c>
      <c r="J187" s="223">
        <f>J188</f>
        <v>0</v>
      </c>
      <c r="K187" s="44">
        <f>K188</f>
        <v>0</v>
      </c>
      <c r="L187" s="222">
        <f>L188</f>
        <v>0</v>
      </c>
    </row>
    <row r="188" spans="1:12" ht="91.5" hidden="1" customHeight="1">
      <c r="A188" s="55">
        <v>2</v>
      </c>
      <c r="B188" s="51">
        <v>9</v>
      </c>
      <c r="C188" s="51">
        <v>2</v>
      </c>
      <c r="D188" s="51">
        <v>2</v>
      </c>
      <c r="E188" s="52">
        <v>1</v>
      </c>
      <c r="F188" s="54"/>
      <c r="G188" s="48" t="s">
        <v>300</v>
      </c>
      <c r="H188" s="35">
        <v>154</v>
      </c>
      <c r="I188" s="224">
        <f>SUM(I189:I191)</f>
        <v>0</v>
      </c>
      <c r="J188" s="224">
        <f>SUM(J189:J191)</f>
        <v>0</v>
      </c>
      <c r="K188" s="224">
        <f>SUM(K189:K191)</f>
        <v>0</v>
      </c>
      <c r="L188" s="224">
        <f>SUM(L189:L191)</f>
        <v>0</v>
      </c>
    </row>
    <row r="189" spans="1:12" ht="114" hidden="1" customHeight="1">
      <c r="A189" s="55">
        <v>2</v>
      </c>
      <c r="B189" s="51">
        <v>9</v>
      </c>
      <c r="C189" s="51">
        <v>2</v>
      </c>
      <c r="D189" s="51">
        <v>2</v>
      </c>
      <c r="E189" s="51">
        <v>1</v>
      </c>
      <c r="F189" s="54">
        <v>1</v>
      </c>
      <c r="G189" s="87" t="s">
        <v>299</v>
      </c>
      <c r="H189" s="35">
        <v>155</v>
      </c>
      <c r="I189" s="236"/>
      <c r="J189" s="57"/>
      <c r="K189" s="57"/>
      <c r="L189" s="57"/>
    </row>
    <row r="190" spans="1:12" ht="103.5" hidden="1" customHeight="1">
      <c r="A190" s="61">
        <v>2</v>
      </c>
      <c r="B190" s="63">
        <v>9</v>
      </c>
      <c r="C190" s="61">
        <v>2</v>
      </c>
      <c r="D190" s="62">
        <v>2</v>
      </c>
      <c r="E190" s="62">
        <v>1</v>
      </c>
      <c r="F190" s="64">
        <v>2</v>
      </c>
      <c r="G190" s="63" t="s">
        <v>298</v>
      </c>
      <c r="H190" s="35">
        <v>156</v>
      </c>
      <c r="I190" s="236"/>
      <c r="J190" s="219"/>
      <c r="K190" s="219"/>
      <c r="L190" s="219"/>
    </row>
    <row r="191" spans="1:12" ht="105.75" hidden="1" customHeight="1">
      <c r="A191" s="51">
        <v>2</v>
      </c>
      <c r="B191" s="70">
        <v>9</v>
      </c>
      <c r="C191" s="67">
        <v>2</v>
      </c>
      <c r="D191" s="68">
        <v>2</v>
      </c>
      <c r="E191" s="68">
        <v>1</v>
      </c>
      <c r="F191" s="69">
        <v>3</v>
      </c>
      <c r="G191" s="70" t="s">
        <v>297</v>
      </c>
      <c r="H191" s="35">
        <v>157</v>
      </c>
      <c r="I191" s="236"/>
      <c r="J191" s="221"/>
      <c r="K191" s="221"/>
      <c r="L191" s="221"/>
    </row>
    <row r="192" spans="1:12" ht="76.5" hidden="1" customHeight="1">
      <c r="A192" s="40">
        <v>3</v>
      </c>
      <c r="B192" s="42"/>
      <c r="C192" s="40"/>
      <c r="D192" s="41"/>
      <c r="E192" s="41"/>
      <c r="F192" s="43"/>
      <c r="G192" s="80" t="s">
        <v>110</v>
      </c>
      <c r="H192" s="35">
        <v>158</v>
      </c>
      <c r="I192" s="222">
        <f>SUM(I193+I246+I311)</f>
        <v>0</v>
      </c>
      <c r="J192" s="223">
        <f>SUM(J193+J246+J311)</f>
        <v>0</v>
      </c>
      <c r="K192" s="44">
        <f>SUM(K193+K246+K311)</f>
        <v>0</v>
      </c>
      <c r="L192" s="222">
        <f>SUM(L193+L246+L311)</f>
        <v>0</v>
      </c>
    </row>
    <row r="193" spans="1:12" ht="34.5" hidden="1" customHeight="1">
      <c r="A193" s="75">
        <v>3</v>
      </c>
      <c r="B193" s="40">
        <v>1</v>
      </c>
      <c r="C193" s="59"/>
      <c r="D193" s="46"/>
      <c r="E193" s="46"/>
      <c r="F193" s="85"/>
      <c r="G193" s="250" t="s">
        <v>111</v>
      </c>
      <c r="H193" s="35">
        <v>159</v>
      </c>
      <c r="I193" s="222">
        <f>SUM(I194+I217+I224+I236+I240)</f>
        <v>0</v>
      </c>
      <c r="J193" s="226">
        <f>SUM(J194+J217+J224+J236+J240)</f>
        <v>0</v>
      </c>
      <c r="K193" s="226">
        <f>SUM(K194+K217+K224+K236+K240)</f>
        <v>0</v>
      </c>
      <c r="L193" s="226">
        <f>SUM(L194+L217+L224+L236+L240)</f>
        <v>0</v>
      </c>
    </row>
    <row r="194" spans="1:12" ht="30.75" hidden="1" customHeight="1">
      <c r="A194" s="49">
        <v>3</v>
      </c>
      <c r="B194" s="48">
        <v>1</v>
      </c>
      <c r="C194" s="49">
        <v>1</v>
      </c>
      <c r="D194" s="47"/>
      <c r="E194" s="47"/>
      <c r="F194" s="88"/>
      <c r="G194" s="249" t="s">
        <v>112</v>
      </c>
      <c r="H194" s="35">
        <v>160</v>
      </c>
      <c r="I194" s="226">
        <f>SUM(I195+I198+I203+I209+I214)</f>
        <v>0</v>
      </c>
      <c r="J194" s="223">
        <f>SUM(J195+J198+J203+J209+J214)</f>
        <v>0</v>
      </c>
      <c r="K194" s="44">
        <f>SUM(K195+K198+K203+K209+K214)</f>
        <v>0</v>
      </c>
      <c r="L194" s="222">
        <f>SUM(L195+L198+L203+L209+L214)</f>
        <v>0</v>
      </c>
    </row>
    <row r="195" spans="1:12" ht="33" hidden="1" customHeight="1">
      <c r="A195" s="51">
        <v>3</v>
      </c>
      <c r="B195" s="53">
        <v>1</v>
      </c>
      <c r="C195" s="51">
        <v>1</v>
      </c>
      <c r="D195" s="52">
        <v>1</v>
      </c>
      <c r="E195" s="52"/>
      <c r="F195" s="89"/>
      <c r="G195" s="55" t="s">
        <v>113</v>
      </c>
      <c r="H195" s="35">
        <v>161</v>
      </c>
      <c r="I195" s="222">
        <f t="shared" ref="I195:L196" si="16">I196</f>
        <v>0</v>
      </c>
      <c r="J195" s="225">
        <f t="shared" si="16"/>
        <v>0</v>
      </c>
      <c r="K195" s="224">
        <f t="shared" si="16"/>
        <v>0</v>
      </c>
      <c r="L195" s="226">
        <f t="shared" si="16"/>
        <v>0</v>
      </c>
    </row>
    <row r="196" spans="1:12" ht="24" hidden="1" customHeight="1">
      <c r="A196" s="51">
        <v>3</v>
      </c>
      <c r="B196" s="53">
        <v>1</v>
      </c>
      <c r="C196" s="51">
        <v>1</v>
      </c>
      <c r="D196" s="52">
        <v>1</v>
      </c>
      <c r="E196" s="52">
        <v>1</v>
      </c>
      <c r="F196" s="76"/>
      <c r="G196" s="55" t="s">
        <v>113</v>
      </c>
      <c r="H196" s="35">
        <v>162</v>
      </c>
      <c r="I196" s="226">
        <f t="shared" si="16"/>
        <v>0</v>
      </c>
      <c r="J196" s="222">
        <f t="shared" si="16"/>
        <v>0</v>
      </c>
      <c r="K196" s="222">
        <f t="shared" si="16"/>
        <v>0</v>
      </c>
      <c r="L196" s="222">
        <f t="shared" si="16"/>
        <v>0</v>
      </c>
    </row>
    <row r="197" spans="1:12" ht="31.5" hidden="1" customHeight="1">
      <c r="A197" s="51">
        <v>3</v>
      </c>
      <c r="B197" s="53">
        <v>1</v>
      </c>
      <c r="C197" s="51">
        <v>1</v>
      </c>
      <c r="D197" s="52">
        <v>1</v>
      </c>
      <c r="E197" s="52">
        <v>1</v>
      </c>
      <c r="F197" s="76">
        <v>1</v>
      </c>
      <c r="G197" s="55" t="s">
        <v>113</v>
      </c>
      <c r="H197" s="35">
        <v>163</v>
      </c>
      <c r="I197" s="219"/>
      <c r="J197" s="219"/>
      <c r="K197" s="219"/>
      <c r="L197" s="219"/>
    </row>
    <row r="198" spans="1:12" ht="27.75" hidden="1" customHeight="1">
      <c r="A198" s="49">
        <v>3</v>
      </c>
      <c r="B198" s="47">
        <v>1</v>
      </c>
      <c r="C198" s="47">
        <v>1</v>
      </c>
      <c r="D198" s="47">
        <v>2</v>
      </c>
      <c r="E198" s="47"/>
      <c r="F198" s="50"/>
      <c r="G198" s="48" t="s">
        <v>114</v>
      </c>
      <c r="H198" s="35">
        <v>164</v>
      </c>
      <c r="I198" s="226">
        <f>I199</f>
        <v>0</v>
      </c>
      <c r="J198" s="225">
        <f>J199</f>
        <v>0</v>
      </c>
      <c r="K198" s="224">
        <f>K199</f>
        <v>0</v>
      </c>
      <c r="L198" s="226">
        <f>L199</f>
        <v>0</v>
      </c>
    </row>
    <row r="199" spans="1:12" ht="27.75" hidden="1" customHeight="1">
      <c r="A199" s="51">
        <v>3</v>
      </c>
      <c r="B199" s="52">
        <v>1</v>
      </c>
      <c r="C199" s="52">
        <v>1</v>
      </c>
      <c r="D199" s="52">
        <v>2</v>
      </c>
      <c r="E199" s="52">
        <v>1</v>
      </c>
      <c r="F199" s="54"/>
      <c r="G199" s="48" t="s">
        <v>114</v>
      </c>
      <c r="H199" s="35">
        <v>165</v>
      </c>
      <c r="I199" s="222">
        <f>SUM(I200:I202)</f>
        <v>0</v>
      </c>
      <c r="J199" s="223">
        <f>SUM(J200:J202)</f>
        <v>0</v>
      </c>
      <c r="K199" s="44">
        <f>SUM(K200:K202)</f>
        <v>0</v>
      </c>
      <c r="L199" s="222">
        <f>SUM(L200:L202)</f>
        <v>0</v>
      </c>
    </row>
    <row r="200" spans="1:12" ht="27" hidden="1" customHeight="1">
      <c r="A200" s="49">
        <v>3</v>
      </c>
      <c r="B200" s="47">
        <v>1</v>
      </c>
      <c r="C200" s="47">
        <v>1</v>
      </c>
      <c r="D200" s="47">
        <v>2</v>
      </c>
      <c r="E200" s="47">
        <v>1</v>
      </c>
      <c r="F200" s="50">
        <v>1</v>
      </c>
      <c r="G200" s="48" t="s">
        <v>115</v>
      </c>
      <c r="H200" s="35">
        <v>166</v>
      </c>
      <c r="I200" s="57"/>
      <c r="J200" s="57"/>
      <c r="K200" s="57"/>
      <c r="L200" s="221"/>
    </row>
    <row r="201" spans="1:12" ht="27" hidden="1" customHeight="1">
      <c r="A201" s="51">
        <v>3</v>
      </c>
      <c r="B201" s="52">
        <v>1</v>
      </c>
      <c r="C201" s="52">
        <v>1</v>
      </c>
      <c r="D201" s="52">
        <v>2</v>
      </c>
      <c r="E201" s="52">
        <v>1</v>
      </c>
      <c r="F201" s="54">
        <v>2</v>
      </c>
      <c r="G201" s="53" t="s">
        <v>116</v>
      </c>
      <c r="H201" s="35">
        <v>167</v>
      </c>
      <c r="I201" s="57"/>
      <c r="J201" s="219"/>
      <c r="K201" s="219"/>
      <c r="L201" s="219"/>
    </row>
    <row r="202" spans="1:12" ht="26.25" hidden="1" customHeight="1">
      <c r="A202" s="49">
        <v>3</v>
      </c>
      <c r="B202" s="47">
        <v>1</v>
      </c>
      <c r="C202" s="47">
        <v>1</v>
      </c>
      <c r="D202" s="47">
        <v>2</v>
      </c>
      <c r="E202" s="47">
        <v>1</v>
      </c>
      <c r="F202" s="50">
        <v>3</v>
      </c>
      <c r="G202" s="48" t="s">
        <v>117</v>
      </c>
      <c r="H202" s="35">
        <v>168</v>
      </c>
      <c r="I202" s="57"/>
      <c r="J202" s="57"/>
      <c r="K202" s="57"/>
      <c r="L202" s="221"/>
    </row>
    <row r="203" spans="1:12" ht="27.75" hidden="1" customHeight="1">
      <c r="A203" s="51">
        <v>3</v>
      </c>
      <c r="B203" s="52">
        <v>1</v>
      </c>
      <c r="C203" s="52">
        <v>1</v>
      </c>
      <c r="D203" s="52">
        <v>3</v>
      </c>
      <c r="E203" s="52"/>
      <c r="F203" s="54"/>
      <c r="G203" s="53" t="s">
        <v>118</v>
      </c>
      <c r="H203" s="35">
        <v>169</v>
      </c>
      <c r="I203" s="222">
        <f>I204</f>
        <v>0</v>
      </c>
      <c r="J203" s="223">
        <f>J204</f>
        <v>0</v>
      </c>
      <c r="K203" s="44">
        <f>K204</f>
        <v>0</v>
      </c>
      <c r="L203" s="222">
        <f>L204</f>
        <v>0</v>
      </c>
    </row>
    <row r="204" spans="1:12" ht="23.25" hidden="1" customHeight="1">
      <c r="A204" s="51">
        <v>3</v>
      </c>
      <c r="B204" s="52">
        <v>1</v>
      </c>
      <c r="C204" s="52">
        <v>1</v>
      </c>
      <c r="D204" s="52">
        <v>3</v>
      </c>
      <c r="E204" s="52">
        <v>1</v>
      </c>
      <c r="F204" s="54"/>
      <c r="G204" s="53" t="s">
        <v>118</v>
      </c>
      <c r="H204" s="35">
        <v>170</v>
      </c>
      <c r="I204" s="222">
        <f>SUM(I205:I208)</f>
        <v>0</v>
      </c>
      <c r="J204" s="222">
        <f>SUM(J205:J208)</f>
        <v>0</v>
      </c>
      <c r="K204" s="222">
        <f>SUM(K205:K208)</f>
        <v>0</v>
      </c>
      <c r="L204" s="222">
        <f>SUM(L205:L208)</f>
        <v>0</v>
      </c>
    </row>
    <row r="205" spans="1:12" ht="23.25" hidden="1" customHeight="1">
      <c r="A205" s="51">
        <v>3</v>
      </c>
      <c r="B205" s="52">
        <v>1</v>
      </c>
      <c r="C205" s="52">
        <v>1</v>
      </c>
      <c r="D205" s="52">
        <v>3</v>
      </c>
      <c r="E205" s="52">
        <v>1</v>
      </c>
      <c r="F205" s="54">
        <v>1</v>
      </c>
      <c r="G205" s="53" t="s">
        <v>119</v>
      </c>
      <c r="H205" s="35">
        <v>171</v>
      </c>
      <c r="I205" s="219"/>
      <c r="J205" s="219"/>
      <c r="K205" s="219"/>
      <c r="L205" s="221"/>
    </row>
    <row r="206" spans="1:12" ht="29.25" hidden="1" customHeight="1">
      <c r="A206" s="51">
        <v>3</v>
      </c>
      <c r="B206" s="52">
        <v>1</v>
      </c>
      <c r="C206" s="52">
        <v>1</v>
      </c>
      <c r="D206" s="52">
        <v>3</v>
      </c>
      <c r="E206" s="52">
        <v>1</v>
      </c>
      <c r="F206" s="54">
        <v>2</v>
      </c>
      <c r="G206" s="53" t="s">
        <v>120</v>
      </c>
      <c r="H206" s="35">
        <v>172</v>
      </c>
      <c r="I206" s="219"/>
      <c r="J206" s="219"/>
      <c r="K206" s="219"/>
      <c r="L206" s="219"/>
    </row>
    <row r="207" spans="1:12" ht="27" hidden="1" customHeight="1">
      <c r="A207" s="51">
        <v>3</v>
      </c>
      <c r="B207" s="52">
        <v>1</v>
      </c>
      <c r="C207" s="52">
        <v>1</v>
      </c>
      <c r="D207" s="52">
        <v>3</v>
      </c>
      <c r="E207" s="52">
        <v>1</v>
      </c>
      <c r="F207" s="54">
        <v>3</v>
      </c>
      <c r="G207" s="55" t="s">
        <v>121</v>
      </c>
      <c r="H207" s="35">
        <v>173</v>
      </c>
      <c r="I207" s="219"/>
      <c r="J207" s="230"/>
      <c r="K207" s="230"/>
      <c r="L207" s="230"/>
    </row>
    <row r="208" spans="1:12" ht="26.25" hidden="1" customHeight="1">
      <c r="A208" s="61">
        <v>3</v>
      </c>
      <c r="B208" s="62">
        <v>1</v>
      </c>
      <c r="C208" s="62">
        <v>1</v>
      </c>
      <c r="D208" s="62">
        <v>3</v>
      </c>
      <c r="E208" s="62">
        <v>1</v>
      </c>
      <c r="F208" s="64">
        <v>4</v>
      </c>
      <c r="G208" s="82" t="s">
        <v>122</v>
      </c>
      <c r="H208" s="35">
        <v>174</v>
      </c>
      <c r="I208" s="219"/>
      <c r="J208" s="248"/>
      <c r="K208" s="219"/>
      <c r="L208" s="219"/>
    </row>
    <row r="209" spans="1:12" ht="27" hidden="1" customHeight="1">
      <c r="A209" s="61">
        <v>3</v>
      </c>
      <c r="B209" s="62">
        <v>1</v>
      </c>
      <c r="C209" s="62">
        <v>1</v>
      </c>
      <c r="D209" s="62">
        <v>4</v>
      </c>
      <c r="E209" s="62"/>
      <c r="F209" s="64"/>
      <c r="G209" s="51" t="s">
        <v>123</v>
      </c>
      <c r="H209" s="35">
        <v>175</v>
      </c>
      <c r="I209" s="222">
        <f>I210</f>
        <v>0</v>
      </c>
      <c r="J209" s="246">
        <f>J210</f>
        <v>0</v>
      </c>
      <c r="K209" s="245">
        <f>K210</f>
        <v>0</v>
      </c>
      <c r="L209" s="244">
        <f>L210</f>
        <v>0</v>
      </c>
    </row>
    <row r="210" spans="1:12" ht="27.75" hidden="1" customHeight="1">
      <c r="A210" s="51">
        <v>3</v>
      </c>
      <c r="B210" s="52">
        <v>1</v>
      </c>
      <c r="C210" s="52">
        <v>1</v>
      </c>
      <c r="D210" s="52">
        <v>4</v>
      </c>
      <c r="E210" s="52">
        <v>1</v>
      </c>
      <c r="F210" s="54"/>
      <c r="G210" s="51" t="s">
        <v>123</v>
      </c>
      <c r="H210" s="35">
        <v>176</v>
      </c>
      <c r="I210" s="226">
        <f>SUM(I211:I213)</f>
        <v>0</v>
      </c>
      <c r="J210" s="223">
        <f>SUM(J211:J213)</f>
        <v>0</v>
      </c>
      <c r="K210" s="44">
        <f>SUM(K211:K213)</f>
        <v>0</v>
      </c>
      <c r="L210" s="222">
        <f>SUM(L211:L213)</f>
        <v>0</v>
      </c>
    </row>
    <row r="211" spans="1:12" ht="24.75" hidden="1" customHeight="1">
      <c r="A211" s="51">
        <v>3</v>
      </c>
      <c r="B211" s="52">
        <v>1</v>
      </c>
      <c r="C211" s="52">
        <v>1</v>
      </c>
      <c r="D211" s="52">
        <v>4</v>
      </c>
      <c r="E211" s="52">
        <v>1</v>
      </c>
      <c r="F211" s="54">
        <v>1</v>
      </c>
      <c r="G211" s="53" t="s">
        <v>124</v>
      </c>
      <c r="H211" s="35">
        <v>177</v>
      </c>
      <c r="I211" s="219"/>
      <c r="J211" s="219"/>
      <c r="K211" s="219"/>
      <c r="L211" s="221"/>
    </row>
    <row r="212" spans="1:12" ht="25.5" hidden="1" customHeight="1">
      <c r="A212" s="49">
        <v>3</v>
      </c>
      <c r="B212" s="47">
        <v>1</v>
      </c>
      <c r="C212" s="47">
        <v>1</v>
      </c>
      <c r="D212" s="47">
        <v>4</v>
      </c>
      <c r="E212" s="47">
        <v>1</v>
      </c>
      <c r="F212" s="50">
        <v>2</v>
      </c>
      <c r="G212" s="48" t="s">
        <v>125</v>
      </c>
      <c r="H212" s="35">
        <v>178</v>
      </c>
      <c r="I212" s="219"/>
      <c r="J212" s="57"/>
      <c r="K212" s="236"/>
      <c r="L212" s="219"/>
    </row>
    <row r="213" spans="1:12" ht="31.5" hidden="1" customHeight="1">
      <c r="A213" s="51">
        <v>3</v>
      </c>
      <c r="B213" s="52">
        <v>1</v>
      </c>
      <c r="C213" s="52">
        <v>1</v>
      </c>
      <c r="D213" s="52">
        <v>4</v>
      </c>
      <c r="E213" s="52">
        <v>1</v>
      </c>
      <c r="F213" s="54">
        <v>3</v>
      </c>
      <c r="G213" s="53" t="s">
        <v>126</v>
      </c>
      <c r="H213" s="35">
        <v>179</v>
      </c>
      <c r="I213" s="219"/>
      <c r="J213" s="57"/>
      <c r="K213" s="57"/>
      <c r="L213" s="219"/>
    </row>
    <row r="214" spans="1:12" ht="25.5" hidden="1" customHeight="1">
      <c r="A214" s="51">
        <v>3</v>
      </c>
      <c r="B214" s="52">
        <v>1</v>
      </c>
      <c r="C214" s="52">
        <v>1</v>
      </c>
      <c r="D214" s="52">
        <v>5</v>
      </c>
      <c r="E214" s="52"/>
      <c r="F214" s="54"/>
      <c r="G214" s="53" t="s">
        <v>127</v>
      </c>
      <c r="H214" s="35">
        <v>180</v>
      </c>
      <c r="I214" s="222">
        <f t="shared" ref="I214:L215" si="17">I215</f>
        <v>0</v>
      </c>
      <c r="J214" s="223">
        <f t="shared" si="17"/>
        <v>0</v>
      </c>
      <c r="K214" s="44">
        <f t="shared" si="17"/>
        <v>0</v>
      </c>
      <c r="L214" s="222">
        <f t="shared" si="17"/>
        <v>0</v>
      </c>
    </row>
    <row r="215" spans="1:12" ht="26.25" hidden="1" customHeight="1">
      <c r="A215" s="61">
        <v>3</v>
      </c>
      <c r="B215" s="62">
        <v>1</v>
      </c>
      <c r="C215" s="62">
        <v>1</v>
      </c>
      <c r="D215" s="62">
        <v>5</v>
      </c>
      <c r="E215" s="62">
        <v>1</v>
      </c>
      <c r="F215" s="64"/>
      <c r="G215" s="53" t="s">
        <v>127</v>
      </c>
      <c r="H215" s="35">
        <v>181</v>
      </c>
      <c r="I215" s="44">
        <f t="shared" si="17"/>
        <v>0</v>
      </c>
      <c r="J215" s="44">
        <f t="shared" si="17"/>
        <v>0</v>
      </c>
      <c r="K215" s="44">
        <f t="shared" si="17"/>
        <v>0</v>
      </c>
      <c r="L215" s="44">
        <f t="shared" si="17"/>
        <v>0</v>
      </c>
    </row>
    <row r="216" spans="1:12" ht="27" hidden="1" customHeight="1">
      <c r="A216" s="51">
        <v>3</v>
      </c>
      <c r="B216" s="52">
        <v>1</v>
      </c>
      <c r="C216" s="52">
        <v>1</v>
      </c>
      <c r="D216" s="52">
        <v>5</v>
      </c>
      <c r="E216" s="52">
        <v>1</v>
      </c>
      <c r="F216" s="54">
        <v>1</v>
      </c>
      <c r="G216" s="53" t="s">
        <v>127</v>
      </c>
      <c r="H216" s="35">
        <v>182</v>
      </c>
      <c r="I216" s="57"/>
      <c r="J216" s="219"/>
      <c r="K216" s="219"/>
      <c r="L216" s="219"/>
    </row>
    <row r="217" spans="1:12" ht="26.25" hidden="1" customHeight="1">
      <c r="A217" s="61">
        <v>3</v>
      </c>
      <c r="B217" s="62">
        <v>1</v>
      </c>
      <c r="C217" s="62">
        <v>2</v>
      </c>
      <c r="D217" s="62"/>
      <c r="E217" s="62"/>
      <c r="F217" s="64"/>
      <c r="G217" s="247" t="s">
        <v>128</v>
      </c>
      <c r="H217" s="35">
        <v>183</v>
      </c>
      <c r="I217" s="222">
        <f t="shared" ref="I217:L218" si="18">I218</f>
        <v>0</v>
      </c>
      <c r="J217" s="246">
        <f t="shared" si="18"/>
        <v>0</v>
      </c>
      <c r="K217" s="245">
        <f t="shared" si="18"/>
        <v>0</v>
      </c>
      <c r="L217" s="244">
        <f t="shared" si="18"/>
        <v>0</v>
      </c>
    </row>
    <row r="218" spans="1:12" ht="25.5" hidden="1" customHeight="1">
      <c r="A218" s="51">
        <v>3</v>
      </c>
      <c r="B218" s="52">
        <v>1</v>
      </c>
      <c r="C218" s="52">
        <v>2</v>
      </c>
      <c r="D218" s="52">
        <v>1</v>
      </c>
      <c r="E218" s="52"/>
      <c r="F218" s="54"/>
      <c r="G218" s="63" t="s">
        <v>128</v>
      </c>
      <c r="H218" s="35">
        <v>184</v>
      </c>
      <c r="I218" s="226">
        <f t="shared" si="18"/>
        <v>0</v>
      </c>
      <c r="J218" s="223">
        <f t="shared" si="18"/>
        <v>0</v>
      </c>
      <c r="K218" s="44">
        <f t="shared" si="18"/>
        <v>0</v>
      </c>
      <c r="L218" s="222">
        <f t="shared" si="18"/>
        <v>0</v>
      </c>
    </row>
    <row r="219" spans="1:12" ht="26.25" hidden="1" customHeight="1">
      <c r="A219" s="49">
        <v>3</v>
      </c>
      <c r="B219" s="47">
        <v>1</v>
      </c>
      <c r="C219" s="47">
        <v>2</v>
      </c>
      <c r="D219" s="47">
        <v>1</v>
      </c>
      <c r="E219" s="47">
        <v>1</v>
      </c>
      <c r="F219" s="50"/>
      <c r="G219" s="63" t="s">
        <v>128</v>
      </c>
      <c r="H219" s="35">
        <v>185</v>
      </c>
      <c r="I219" s="222">
        <f>SUM(I220:I223)</f>
        <v>0</v>
      </c>
      <c r="J219" s="225">
        <f>SUM(J220:J223)</f>
        <v>0</v>
      </c>
      <c r="K219" s="224">
        <f>SUM(K220:K223)</f>
        <v>0</v>
      </c>
      <c r="L219" s="226">
        <f>SUM(L220:L223)</f>
        <v>0</v>
      </c>
    </row>
    <row r="220" spans="1:12" ht="41.25" hidden="1" customHeight="1">
      <c r="A220" s="51">
        <v>3</v>
      </c>
      <c r="B220" s="52">
        <v>1</v>
      </c>
      <c r="C220" s="52">
        <v>2</v>
      </c>
      <c r="D220" s="52">
        <v>1</v>
      </c>
      <c r="E220" s="52">
        <v>1</v>
      </c>
      <c r="F220" s="54">
        <v>2</v>
      </c>
      <c r="G220" s="53" t="s">
        <v>129</v>
      </c>
      <c r="H220" s="35">
        <v>186</v>
      </c>
      <c r="I220" s="219"/>
      <c r="J220" s="219"/>
      <c r="K220" s="219"/>
      <c r="L220" s="219"/>
    </row>
    <row r="221" spans="1:12" ht="26.25" hidden="1" customHeight="1">
      <c r="A221" s="51">
        <v>3</v>
      </c>
      <c r="B221" s="52">
        <v>1</v>
      </c>
      <c r="C221" s="52">
        <v>2</v>
      </c>
      <c r="D221" s="51">
        <v>1</v>
      </c>
      <c r="E221" s="52">
        <v>1</v>
      </c>
      <c r="F221" s="54">
        <v>3</v>
      </c>
      <c r="G221" s="53" t="s">
        <v>130</v>
      </c>
      <c r="H221" s="35">
        <v>187</v>
      </c>
      <c r="I221" s="219"/>
      <c r="J221" s="219"/>
      <c r="K221" s="219"/>
      <c r="L221" s="219"/>
    </row>
    <row r="222" spans="1:12" ht="27.75" hidden="1" customHeight="1">
      <c r="A222" s="51">
        <v>3</v>
      </c>
      <c r="B222" s="52">
        <v>1</v>
      </c>
      <c r="C222" s="52">
        <v>2</v>
      </c>
      <c r="D222" s="51">
        <v>1</v>
      </c>
      <c r="E222" s="52">
        <v>1</v>
      </c>
      <c r="F222" s="54">
        <v>4</v>
      </c>
      <c r="G222" s="53" t="s">
        <v>131</v>
      </c>
      <c r="H222" s="35">
        <v>188</v>
      </c>
      <c r="I222" s="219"/>
      <c r="J222" s="219"/>
      <c r="K222" s="219"/>
      <c r="L222" s="219"/>
    </row>
    <row r="223" spans="1:12" ht="27" hidden="1" customHeight="1">
      <c r="A223" s="61">
        <v>3</v>
      </c>
      <c r="B223" s="68">
        <v>1</v>
      </c>
      <c r="C223" s="68">
        <v>2</v>
      </c>
      <c r="D223" s="67">
        <v>1</v>
      </c>
      <c r="E223" s="68">
        <v>1</v>
      </c>
      <c r="F223" s="69">
        <v>5</v>
      </c>
      <c r="G223" s="70" t="s">
        <v>132</v>
      </c>
      <c r="H223" s="35">
        <v>189</v>
      </c>
      <c r="I223" s="219"/>
      <c r="J223" s="219"/>
      <c r="K223" s="219"/>
      <c r="L223" s="221"/>
    </row>
    <row r="224" spans="1:12" ht="29.25" hidden="1" customHeight="1">
      <c r="A224" s="51">
        <v>3</v>
      </c>
      <c r="B224" s="52">
        <v>1</v>
      </c>
      <c r="C224" s="52">
        <v>3</v>
      </c>
      <c r="D224" s="51"/>
      <c r="E224" s="52"/>
      <c r="F224" s="54"/>
      <c r="G224" s="234" t="s">
        <v>133</v>
      </c>
      <c r="H224" s="35">
        <v>190</v>
      </c>
      <c r="I224" s="222">
        <f>SUM(I225+I228)</f>
        <v>0</v>
      </c>
      <c r="J224" s="223">
        <f>SUM(J225+J228)</f>
        <v>0</v>
      </c>
      <c r="K224" s="44">
        <f>SUM(K225+K228)</f>
        <v>0</v>
      </c>
      <c r="L224" s="222">
        <f>SUM(L225+L228)</f>
        <v>0</v>
      </c>
    </row>
    <row r="225" spans="1:16" ht="27.75" hidden="1" customHeight="1">
      <c r="A225" s="49">
        <v>3</v>
      </c>
      <c r="B225" s="47">
        <v>1</v>
      </c>
      <c r="C225" s="47">
        <v>3</v>
      </c>
      <c r="D225" s="49">
        <v>1</v>
      </c>
      <c r="E225" s="51"/>
      <c r="F225" s="50"/>
      <c r="G225" s="48" t="s">
        <v>134</v>
      </c>
      <c r="H225" s="35">
        <v>191</v>
      </c>
      <c r="I225" s="226">
        <f t="shared" ref="I225:L226" si="19">I226</f>
        <v>0</v>
      </c>
      <c r="J225" s="225">
        <f t="shared" si="19"/>
        <v>0</v>
      </c>
      <c r="K225" s="224">
        <f t="shared" si="19"/>
        <v>0</v>
      </c>
      <c r="L225" s="226">
        <f t="shared" si="19"/>
        <v>0</v>
      </c>
    </row>
    <row r="226" spans="1:16" ht="30.75" hidden="1" customHeight="1">
      <c r="A226" s="51">
        <v>3</v>
      </c>
      <c r="B226" s="52">
        <v>1</v>
      </c>
      <c r="C226" s="52">
        <v>3</v>
      </c>
      <c r="D226" s="51">
        <v>1</v>
      </c>
      <c r="E226" s="51">
        <v>1</v>
      </c>
      <c r="F226" s="54"/>
      <c r="G226" s="48" t="s">
        <v>134</v>
      </c>
      <c r="H226" s="35">
        <v>192</v>
      </c>
      <c r="I226" s="222">
        <f t="shared" si="19"/>
        <v>0</v>
      </c>
      <c r="J226" s="223">
        <f t="shared" si="19"/>
        <v>0</v>
      </c>
      <c r="K226" s="44">
        <f t="shared" si="19"/>
        <v>0</v>
      </c>
      <c r="L226" s="222">
        <f t="shared" si="19"/>
        <v>0</v>
      </c>
    </row>
    <row r="227" spans="1:16" ht="27.75" hidden="1" customHeight="1">
      <c r="A227" s="51">
        <v>3</v>
      </c>
      <c r="B227" s="53">
        <v>1</v>
      </c>
      <c r="C227" s="51">
        <v>3</v>
      </c>
      <c r="D227" s="52">
        <v>1</v>
      </c>
      <c r="E227" s="52">
        <v>1</v>
      </c>
      <c r="F227" s="54">
        <v>1</v>
      </c>
      <c r="G227" s="48" t="s">
        <v>134</v>
      </c>
      <c r="H227" s="35">
        <v>193</v>
      </c>
      <c r="I227" s="221"/>
      <c r="J227" s="221"/>
      <c r="K227" s="221"/>
      <c r="L227" s="221"/>
    </row>
    <row r="228" spans="1:16" ht="30.75" hidden="1" customHeight="1">
      <c r="A228" s="51">
        <v>3</v>
      </c>
      <c r="B228" s="53">
        <v>1</v>
      </c>
      <c r="C228" s="51">
        <v>3</v>
      </c>
      <c r="D228" s="52">
        <v>2</v>
      </c>
      <c r="E228" s="52"/>
      <c r="F228" s="54"/>
      <c r="G228" s="53" t="s">
        <v>135</v>
      </c>
      <c r="H228" s="35">
        <v>194</v>
      </c>
      <c r="I228" s="222">
        <f>I229</f>
        <v>0</v>
      </c>
      <c r="J228" s="223">
        <f>J229</f>
        <v>0</v>
      </c>
      <c r="K228" s="44">
        <f>K229</f>
        <v>0</v>
      </c>
      <c r="L228" s="222">
        <f>L229</f>
        <v>0</v>
      </c>
    </row>
    <row r="229" spans="1:16" ht="27" hidden="1" customHeight="1">
      <c r="A229" s="49">
        <v>3</v>
      </c>
      <c r="B229" s="48">
        <v>1</v>
      </c>
      <c r="C229" s="49">
        <v>3</v>
      </c>
      <c r="D229" s="47">
        <v>2</v>
      </c>
      <c r="E229" s="47">
        <v>1</v>
      </c>
      <c r="F229" s="50"/>
      <c r="G229" s="234" t="s">
        <v>135</v>
      </c>
      <c r="H229" s="35">
        <v>195</v>
      </c>
      <c r="I229" s="222">
        <f t="shared" ref="I229:P229" si="20">SUM(I230:I235)</f>
        <v>0</v>
      </c>
      <c r="J229" s="222">
        <f t="shared" si="20"/>
        <v>0</v>
      </c>
      <c r="K229" s="222">
        <f t="shared" si="20"/>
        <v>0</v>
      </c>
      <c r="L229" s="222">
        <f t="shared" si="20"/>
        <v>0</v>
      </c>
      <c r="M229" s="243">
        <f t="shared" si="20"/>
        <v>0</v>
      </c>
      <c r="N229" s="243">
        <f t="shared" si="20"/>
        <v>0</v>
      </c>
      <c r="O229" s="243">
        <f t="shared" si="20"/>
        <v>0</v>
      </c>
      <c r="P229" s="243">
        <f t="shared" si="20"/>
        <v>0</v>
      </c>
    </row>
    <row r="230" spans="1:16" ht="24.75" hidden="1" customHeight="1">
      <c r="A230" s="51">
        <v>3</v>
      </c>
      <c r="B230" s="53">
        <v>1</v>
      </c>
      <c r="C230" s="51">
        <v>3</v>
      </c>
      <c r="D230" s="52">
        <v>2</v>
      </c>
      <c r="E230" s="52">
        <v>1</v>
      </c>
      <c r="F230" s="54">
        <v>1</v>
      </c>
      <c r="G230" s="234" t="s">
        <v>136</v>
      </c>
      <c r="H230" s="35">
        <v>196</v>
      </c>
      <c r="I230" s="219"/>
      <c r="J230" s="219"/>
      <c r="K230" s="219"/>
      <c r="L230" s="221"/>
    </row>
    <row r="231" spans="1:16" ht="26.25" hidden="1" customHeight="1">
      <c r="A231" s="51">
        <v>3</v>
      </c>
      <c r="B231" s="53">
        <v>1</v>
      </c>
      <c r="C231" s="51">
        <v>3</v>
      </c>
      <c r="D231" s="52">
        <v>2</v>
      </c>
      <c r="E231" s="52">
        <v>1</v>
      </c>
      <c r="F231" s="54">
        <v>2</v>
      </c>
      <c r="G231" s="234" t="s">
        <v>137</v>
      </c>
      <c r="H231" s="35">
        <v>197</v>
      </c>
      <c r="I231" s="219"/>
      <c r="J231" s="219"/>
      <c r="K231" s="219"/>
      <c r="L231" s="219"/>
    </row>
    <row r="232" spans="1:16" ht="26.25" hidden="1" customHeight="1">
      <c r="A232" s="51">
        <v>3</v>
      </c>
      <c r="B232" s="53">
        <v>1</v>
      </c>
      <c r="C232" s="51">
        <v>3</v>
      </c>
      <c r="D232" s="52">
        <v>2</v>
      </c>
      <c r="E232" s="52">
        <v>1</v>
      </c>
      <c r="F232" s="54">
        <v>3</v>
      </c>
      <c r="G232" s="234" t="s">
        <v>138</v>
      </c>
      <c r="H232" s="35">
        <v>198</v>
      </c>
      <c r="I232" s="219"/>
      <c r="J232" s="219"/>
      <c r="K232" s="219"/>
      <c r="L232" s="219"/>
    </row>
    <row r="233" spans="1:16" ht="27.75" hidden="1" customHeight="1">
      <c r="A233" s="51">
        <v>3</v>
      </c>
      <c r="B233" s="53">
        <v>1</v>
      </c>
      <c r="C233" s="51">
        <v>3</v>
      </c>
      <c r="D233" s="52">
        <v>2</v>
      </c>
      <c r="E233" s="52">
        <v>1</v>
      </c>
      <c r="F233" s="54">
        <v>4</v>
      </c>
      <c r="G233" s="234" t="s">
        <v>139</v>
      </c>
      <c r="H233" s="35">
        <v>199</v>
      </c>
      <c r="I233" s="219"/>
      <c r="J233" s="219"/>
      <c r="K233" s="219"/>
      <c r="L233" s="221"/>
    </row>
    <row r="234" spans="1:16" ht="29.25" hidden="1" customHeight="1">
      <c r="A234" s="51">
        <v>3</v>
      </c>
      <c r="B234" s="53">
        <v>1</v>
      </c>
      <c r="C234" s="51">
        <v>3</v>
      </c>
      <c r="D234" s="52">
        <v>2</v>
      </c>
      <c r="E234" s="52">
        <v>1</v>
      </c>
      <c r="F234" s="54">
        <v>5</v>
      </c>
      <c r="G234" s="242" t="s">
        <v>140</v>
      </c>
      <c r="H234" s="35">
        <v>200</v>
      </c>
      <c r="I234" s="219"/>
      <c r="J234" s="219"/>
      <c r="K234" s="219"/>
      <c r="L234" s="219"/>
    </row>
    <row r="235" spans="1:16" ht="25.5" hidden="1" customHeight="1">
      <c r="A235" s="51">
        <v>3</v>
      </c>
      <c r="B235" s="53">
        <v>1</v>
      </c>
      <c r="C235" s="51">
        <v>3</v>
      </c>
      <c r="D235" s="52">
        <v>2</v>
      </c>
      <c r="E235" s="52">
        <v>1</v>
      </c>
      <c r="F235" s="54">
        <v>6</v>
      </c>
      <c r="G235" s="242" t="s">
        <v>135</v>
      </c>
      <c r="H235" s="35">
        <v>201</v>
      </c>
      <c r="I235" s="219"/>
      <c r="J235" s="219"/>
      <c r="K235" s="219"/>
      <c r="L235" s="221"/>
    </row>
    <row r="236" spans="1:16" ht="27" hidden="1" customHeight="1">
      <c r="A236" s="49">
        <v>3</v>
      </c>
      <c r="B236" s="47">
        <v>1</v>
      </c>
      <c r="C236" s="47">
        <v>4</v>
      </c>
      <c r="D236" s="47"/>
      <c r="E236" s="47"/>
      <c r="F236" s="50"/>
      <c r="G236" s="242" t="s">
        <v>141</v>
      </c>
      <c r="H236" s="35">
        <v>202</v>
      </c>
      <c r="I236" s="226">
        <f t="shared" ref="I236:L238" si="21">I237</f>
        <v>0</v>
      </c>
      <c r="J236" s="225">
        <f t="shared" si="21"/>
        <v>0</v>
      </c>
      <c r="K236" s="224">
        <f t="shared" si="21"/>
        <v>0</v>
      </c>
      <c r="L236" s="224">
        <f t="shared" si="21"/>
        <v>0</v>
      </c>
    </row>
    <row r="237" spans="1:16" ht="27" hidden="1" customHeight="1">
      <c r="A237" s="61">
        <v>3</v>
      </c>
      <c r="B237" s="68">
        <v>1</v>
      </c>
      <c r="C237" s="68">
        <v>4</v>
      </c>
      <c r="D237" s="68">
        <v>1</v>
      </c>
      <c r="E237" s="68"/>
      <c r="F237" s="69"/>
      <c r="G237" s="242" t="s">
        <v>141</v>
      </c>
      <c r="H237" s="35">
        <v>203</v>
      </c>
      <c r="I237" s="229">
        <f t="shared" si="21"/>
        <v>0</v>
      </c>
      <c r="J237" s="239">
        <f t="shared" si="21"/>
        <v>0</v>
      </c>
      <c r="K237" s="227">
        <f t="shared" si="21"/>
        <v>0</v>
      </c>
      <c r="L237" s="227">
        <f t="shared" si="21"/>
        <v>0</v>
      </c>
    </row>
    <row r="238" spans="1:16" ht="27.75" hidden="1" customHeight="1">
      <c r="A238" s="51">
        <v>3</v>
      </c>
      <c r="B238" s="52">
        <v>1</v>
      </c>
      <c r="C238" s="52">
        <v>4</v>
      </c>
      <c r="D238" s="52">
        <v>1</v>
      </c>
      <c r="E238" s="52">
        <v>1</v>
      </c>
      <c r="F238" s="54"/>
      <c r="G238" s="242" t="s">
        <v>142</v>
      </c>
      <c r="H238" s="35">
        <v>204</v>
      </c>
      <c r="I238" s="222">
        <f t="shared" si="21"/>
        <v>0</v>
      </c>
      <c r="J238" s="223">
        <f t="shared" si="21"/>
        <v>0</v>
      </c>
      <c r="K238" s="44">
        <f t="shared" si="21"/>
        <v>0</v>
      </c>
      <c r="L238" s="44">
        <f t="shared" si="21"/>
        <v>0</v>
      </c>
    </row>
    <row r="239" spans="1:16" ht="27" hidden="1" customHeight="1">
      <c r="A239" s="55">
        <v>3</v>
      </c>
      <c r="B239" s="51">
        <v>1</v>
      </c>
      <c r="C239" s="52">
        <v>4</v>
      </c>
      <c r="D239" s="52">
        <v>1</v>
      </c>
      <c r="E239" s="52">
        <v>1</v>
      </c>
      <c r="F239" s="54">
        <v>1</v>
      </c>
      <c r="G239" s="242" t="s">
        <v>142</v>
      </c>
      <c r="H239" s="35">
        <v>205</v>
      </c>
      <c r="I239" s="219"/>
      <c r="J239" s="219"/>
      <c r="K239" s="219"/>
      <c r="L239" s="219"/>
    </row>
    <row r="240" spans="1:16" ht="26.25" hidden="1" customHeight="1">
      <c r="A240" s="55">
        <v>3</v>
      </c>
      <c r="B240" s="52">
        <v>1</v>
      </c>
      <c r="C240" s="52">
        <v>5</v>
      </c>
      <c r="D240" s="52"/>
      <c r="E240" s="52"/>
      <c r="F240" s="54"/>
      <c r="G240" s="234" t="s">
        <v>143</v>
      </c>
      <c r="H240" s="35">
        <v>206</v>
      </c>
      <c r="I240" s="222">
        <f t="shared" ref="I240:L241" si="22">I241</f>
        <v>0</v>
      </c>
      <c r="J240" s="222">
        <f t="shared" si="22"/>
        <v>0</v>
      </c>
      <c r="K240" s="222">
        <f t="shared" si="22"/>
        <v>0</v>
      </c>
      <c r="L240" s="222">
        <f t="shared" si="22"/>
        <v>0</v>
      </c>
    </row>
    <row r="241" spans="1:12" ht="30" hidden="1" customHeight="1">
      <c r="A241" s="55">
        <v>3</v>
      </c>
      <c r="B241" s="52">
        <v>1</v>
      </c>
      <c r="C241" s="52">
        <v>5</v>
      </c>
      <c r="D241" s="52">
        <v>1</v>
      </c>
      <c r="E241" s="52"/>
      <c r="F241" s="54"/>
      <c r="G241" s="234" t="s">
        <v>143</v>
      </c>
      <c r="H241" s="35">
        <v>207</v>
      </c>
      <c r="I241" s="222">
        <f t="shared" si="22"/>
        <v>0</v>
      </c>
      <c r="J241" s="222">
        <f t="shared" si="22"/>
        <v>0</v>
      </c>
      <c r="K241" s="222">
        <f t="shared" si="22"/>
        <v>0</v>
      </c>
      <c r="L241" s="222">
        <f t="shared" si="22"/>
        <v>0</v>
      </c>
    </row>
    <row r="242" spans="1:12" ht="27" hidden="1" customHeight="1">
      <c r="A242" s="55">
        <v>3</v>
      </c>
      <c r="B242" s="52">
        <v>1</v>
      </c>
      <c r="C242" s="52">
        <v>5</v>
      </c>
      <c r="D242" s="52">
        <v>1</v>
      </c>
      <c r="E242" s="52">
        <v>1</v>
      </c>
      <c r="F242" s="54"/>
      <c r="G242" s="234" t="s">
        <v>143</v>
      </c>
      <c r="H242" s="35">
        <v>208</v>
      </c>
      <c r="I242" s="222">
        <f>SUM(I243:I245)</f>
        <v>0</v>
      </c>
      <c r="J242" s="222">
        <f>SUM(J243:J245)</f>
        <v>0</v>
      </c>
      <c r="K242" s="222">
        <f>SUM(K243:K245)</f>
        <v>0</v>
      </c>
      <c r="L242" s="222">
        <f>SUM(L243:L245)</f>
        <v>0</v>
      </c>
    </row>
    <row r="243" spans="1:12" ht="31.5" hidden="1" customHeight="1">
      <c r="A243" s="55">
        <v>3</v>
      </c>
      <c r="B243" s="52">
        <v>1</v>
      </c>
      <c r="C243" s="52">
        <v>5</v>
      </c>
      <c r="D243" s="52">
        <v>1</v>
      </c>
      <c r="E243" s="52">
        <v>1</v>
      </c>
      <c r="F243" s="54">
        <v>1</v>
      </c>
      <c r="G243" s="241" t="s">
        <v>144</v>
      </c>
      <c r="H243" s="35">
        <v>209</v>
      </c>
      <c r="I243" s="219"/>
      <c r="J243" s="219"/>
      <c r="K243" s="219"/>
      <c r="L243" s="219"/>
    </row>
    <row r="244" spans="1:12" ht="25.5" hidden="1" customHeight="1">
      <c r="A244" s="55">
        <v>3</v>
      </c>
      <c r="B244" s="52">
        <v>1</v>
      </c>
      <c r="C244" s="52">
        <v>5</v>
      </c>
      <c r="D244" s="52">
        <v>1</v>
      </c>
      <c r="E244" s="52">
        <v>1</v>
      </c>
      <c r="F244" s="54">
        <v>2</v>
      </c>
      <c r="G244" s="241" t="s">
        <v>145</v>
      </c>
      <c r="H244" s="35">
        <v>210</v>
      </c>
      <c r="I244" s="219"/>
      <c r="J244" s="219"/>
      <c r="K244" s="219"/>
      <c r="L244" s="219"/>
    </row>
    <row r="245" spans="1:12" ht="28.5" hidden="1" customHeight="1">
      <c r="A245" s="55">
        <v>3</v>
      </c>
      <c r="B245" s="52">
        <v>1</v>
      </c>
      <c r="C245" s="52">
        <v>5</v>
      </c>
      <c r="D245" s="52">
        <v>1</v>
      </c>
      <c r="E245" s="52">
        <v>1</v>
      </c>
      <c r="F245" s="54">
        <v>3</v>
      </c>
      <c r="G245" s="241" t="s">
        <v>146</v>
      </c>
      <c r="H245" s="35">
        <v>211</v>
      </c>
      <c r="I245" s="219"/>
      <c r="J245" s="219"/>
      <c r="K245" s="219"/>
      <c r="L245" s="219"/>
    </row>
    <row r="246" spans="1:12" ht="41.25" hidden="1" customHeight="1">
      <c r="A246" s="40">
        <v>3</v>
      </c>
      <c r="B246" s="41">
        <v>2</v>
      </c>
      <c r="C246" s="41"/>
      <c r="D246" s="41"/>
      <c r="E246" s="41"/>
      <c r="F246" s="43"/>
      <c r="G246" s="240" t="s">
        <v>147</v>
      </c>
      <c r="H246" s="35">
        <v>212</v>
      </c>
      <c r="I246" s="222">
        <f>SUM(I247+I279)</f>
        <v>0</v>
      </c>
      <c r="J246" s="223">
        <f>SUM(J247+J279)</f>
        <v>0</v>
      </c>
      <c r="K246" s="44">
        <f>SUM(K247+K279)</f>
        <v>0</v>
      </c>
      <c r="L246" s="44">
        <f>SUM(L247+L279)</f>
        <v>0</v>
      </c>
    </row>
    <row r="247" spans="1:12" ht="26.25" hidden="1" customHeight="1">
      <c r="A247" s="61">
        <v>3</v>
      </c>
      <c r="B247" s="67">
        <v>2</v>
      </c>
      <c r="C247" s="68">
        <v>1</v>
      </c>
      <c r="D247" s="68"/>
      <c r="E247" s="68"/>
      <c r="F247" s="69"/>
      <c r="G247" s="70" t="s">
        <v>148</v>
      </c>
      <c r="H247" s="35">
        <v>213</v>
      </c>
      <c r="I247" s="229">
        <f>SUM(I248+I257+I261+I265+I269+I272+I275)</f>
        <v>0</v>
      </c>
      <c r="J247" s="239">
        <f>SUM(J248+J257+J261+J265+J269+J272+J275)</f>
        <v>0</v>
      </c>
      <c r="K247" s="227">
        <f>SUM(K248+K257+K261+K265+K269+K272+K275)</f>
        <v>0</v>
      </c>
      <c r="L247" s="227">
        <f>SUM(L248+L257+L261+L265+L269+L272+L275)</f>
        <v>0</v>
      </c>
    </row>
    <row r="248" spans="1:12" ht="30" hidden="1" customHeight="1">
      <c r="A248" s="51">
        <v>3</v>
      </c>
      <c r="B248" s="52">
        <v>2</v>
      </c>
      <c r="C248" s="52">
        <v>1</v>
      </c>
      <c r="D248" s="52">
        <v>1</v>
      </c>
      <c r="E248" s="52"/>
      <c r="F248" s="54"/>
      <c r="G248" s="53" t="s">
        <v>149</v>
      </c>
      <c r="H248" s="35">
        <v>214</v>
      </c>
      <c r="I248" s="229">
        <f>I249+I251+I254</f>
        <v>0</v>
      </c>
      <c r="J248" s="229">
        <f>J249+J251+J254</f>
        <v>0</v>
      </c>
      <c r="K248" s="229">
        <f>K249+K251+K254</f>
        <v>0</v>
      </c>
      <c r="L248" s="229">
        <f>L249+L251+L254</f>
        <v>0</v>
      </c>
    </row>
    <row r="249" spans="1:12" ht="27" hidden="1" customHeight="1">
      <c r="A249" s="51">
        <v>3</v>
      </c>
      <c r="B249" s="51">
        <v>2</v>
      </c>
      <c r="C249" s="52">
        <v>1</v>
      </c>
      <c r="D249" s="52">
        <v>1</v>
      </c>
      <c r="E249" s="52">
        <v>1</v>
      </c>
      <c r="F249" s="54"/>
      <c r="G249" s="53" t="s">
        <v>150</v>
      </c>
      <c r="H249" s="35">
        <v>215</v>
      </c>
      <c r="I249" s="222">
        <f>SUM(I250:I250)</f>
        <v>0</v>
      </c>
      <c r="J249" s="223">
        <f>SUM(J250:J250)</f>
        <v>0</v>
      </c>
      <c r="K249" s="44">
        <f>SUM(K250:K250)</f>
        <v>0</v>
      </c>
      <c r="L249" s="44">
        <f>SUM(L250:L250)</f>
        <v>0</v>
      </c>
    </row>
    <row r="250" spans="1:12" ht="25.5" hidden="1" customHeight="1">
      <c r="A250" s="61">
        <v>3</v>
      </c>
      <c r="B250" s="61">
        <v>2</v>
      </c>
      <c r="C250" s="68">
        <v>1</v>
      </c>
      <c r="D250" s="68">
        <v>1</v>
      </c>
      <c r="E250" s="68">
        <v>1</v>
      </c>
      <c r="F250" s="69">
        <v>1</v>
      </c>
      <c r="G250" s="70" t="s">
        <v>150</v>
      </c>
      <c r="H250" s="35">
        <v>216</v>
      </c>
      <c r="I250" s="219"/>
      <c r="J250" s="219"/>
      <c r="K250" s="219"/>
      <c r="L250" s="219"/>
    </row>
    <row r="251" spans="1:12" ht="25.5" hidden="1" customHeight="1">
      <c r="A251" s="61">
        <v>3</v>
      </c>
      <c r="B251" s="68">
        <v>2</v>
      </c>
      <c r="C251" s="68">
        <v>1</v>
      </c>
      <c r="D251" s="68">
        <v>1</v>
      </c>
      <c r="E251" s="68">
        <v>2</v>
      </c>
      <c r="F251" s="69"/>
      <c r="G251" s="70" t="s">
        <v>151</v>
      </c>
      <c r="H251" s="35">
        <v>217</v>
      </c>
      <c r="I251" s="222">
        <f>SUM(I252:I253)</f>
        <v>0</v>
      </c>
      <c r="J251" s="222">
        <f>SUM(J252:J253)</f>
        <v>0</v>
      </c>
      <c r="K251" s="222">
        <f>SUM(K252:K253)</f>
        <v>0</v>
      </c>
      <c r="L251" s="222">
        <f>SUM(L252:L253)</f>
        <v>0</v>
      </c>
    </row>
    <row r="252" spans="1:12" ht="24.75" hidden="1" customHeight="1">
      <c r="A252" s="61">
        <v>3</v>
      </c>
      <c r="B252" s="68">
        <v>2</v>
      </c>
      <c r="C252" s="68">
        <v>1</v>
      </c>
      <c r="D252" s="68">
        <v>1</v>
      </c>
      <c r="E252" s="68">
        <v>2</v>
      </c>
      <c r="F252" s="69">
        <v>1</v>
      </c>
      <c r="G252" s="70" t="s">
        <v>152</v>
      </c>
      <c r="H252" s="35">
        <v>218</v>
      </c>
      <c r="I252" s="219"/>
      <c r="J252" s="219"/>
      <c r="K252" s="219"/>
      <c r="L252" s="219"/>
    </row>
    <row r="253" spans="1:12" ht="25.5" hidden="1" customHeight="1">
      <c r="A253" s="61">
        <v>3</v>
      </c>
      <c r="B253" s="68">
        <v>2</v>
      </c>
      <c r="C253" s="68">
        <v>1</v>
      </c>
      <c r="D253" s="68">
        <v>1</v>
      </c>
      <c r="E253" s="68">
        <v>2</v>
      </c>
      <c r="F253" s="69">
        <v>2</v>
      </c>
      <c r="G253" s="70" t="s">
        <v>153</v>
      </c>
      <c r="H253" s="35">
        <v>219</v>
      </c>
      <c r="I253" s="219"/>
      <c r="J253" s="219"/>
      <c r="K253" s="219"/>
      <c r="L253" s="219"/>
    </row>
    <row r="254" spans="1:12" ht="25.5" hidden="1" customHeight="1">
      <c r="A254" s="61">
        <v>3</v>
      </c>
      <c r="B254" s="68">
        <v>2</v>
      </c>
      <c r="C254" s="68">
        <v>1</v>
      </c>
      <c r="D254" s="68">
        <v>1</v>
      </c>
      <c r="E254" s="68">
        <v>3</v>
      </c>
      <c r="F254" s="90"/>
      <c r="G254" s="70" t="s">
        <v>154</v>
      </c>
      <c r="H254" s="35">
        <v>220</v>
      </c>
      <c r="I254" s="222">
        <f>SUM(I255:I256)</f>
        <v>0</v>
      </c>
      <c r="J254" s="222">
        <f>SUM(J255:J256)</f>
        <v>0</v>
      </c>
      <c r="K254" s="222">
        <f>SUM(K255:K256)</f>
        <v>0</v>
      </c>
      <c r="L254" s="222">
        <f>SUM(L255:L256)</f>
        <v>0</v>
      </c>
    </row>
    <row r="255" spans="1:12" ht="29.25" hidden="1" customHeight="1">
      <c r="A255" s="61">
        <v>3</v>
      </c>
      <c r="B255" s="68">
        <v>2</v>
      </c>
      <c r="C255" s="68">
        <v>1</v>
      </c>
      <c r="D255" s="68">
        <v>1</v>
      </c>
      <c r="E255" s="68">
        <v>3</v>
      </c>
      <c r="F255" s="69">
        <v>1</v>
      </c>
      <c r="G255" s="70" t="s">
        <v>155</v>
      </c>
      <c r="H255" s="35">
        <v>221</v>
      </c>
      <c r="I255" s="219"/>
      <c r="J255" s="219"/>
      <c r="K255" s="219"/>
      <c r="L255" s="219"/>
    </row>
    <row r="256" spans="1:12" ht="25.5" hidden="1" customHeight="1">
      <c r="A256" s="61">
        <v>3</v>
      </c>
      <c r="B256" s="68">
        <v>2</v>
      </c>
      <c r="C256" s="68">
        <v>1</v>
      </c>
      <c r="D256" s="68">
        <v>1</v>
      </c>
      <c r="E256" s="68">
        <v>3</v>
      </c>
      <c r="F256" s="69">
        <v>2</v>
      </c>
      <c r="G256" s="70" t="s">
        <v>156</v>
      </c>
      <c r="H256" s="35">
        <v>222</v>
      </c>
      <c r="I256" s="219"/>
      <c r="J256" s="219"/>
      <c r="K256" s="219"/>
      <c r="L256" s="219"/>
    </row>
    <row r="257" spans="1:12" ht="27" hidden="1" customHeight="1">
      <c r="A257" s="51">
        <v>3</v>
      </c>
      <c r="B257" s="52">
        <v>2</v>
      </c>
      <c r="C257" s="52">
        <v>1</v>
      </c>
      <c r="D257" s="52">
        <v>2</v>
      </c>
      <c r="E257" s="52"/>
      <c r="F257" s="54"/>
      <c r="G257" s="53" t="s">
        <v>157</v>
      </c>
      <c r="H257" s="35">
        <v>223</v>
      </c>
      <c r="I257" s="222">
        <f>I258</f>
        <v>0</v>
      </c>
      <c r="J257" s="222">
        <f>J258</f>
        <v>0</v>
      </c>
      <c r="K257" s="222">
        <f>K258</f>
        <v>0</v>
      </c>
      <c r="L257" s="222">
        <f>L258</f>
        <v>0</v>
      </c>
    </row>
    <row r="258" spans="1:12" ht="27.75" hidden="1" customHeight="1">
      <c r="A258" s="51">
        <v>3</v>
      </c>
      <c r="B258" s="52">
        <v>2</v>
      </c>
      <c r="C258" s="52">
        <v>1</v>
      </c>
      <c r="D258" s="52">
        <v>2</v>
      </c>
      <c r="E258" s="52">
        <v>1</v>
      </c>
      <c r="F258" s="54"/>
      <c r="G258" s="53" t="s">
        <v>157</v>
      </c>
      <c r="H258" s="35">
        <v>224</v>
      </c>
      <c r="I258" s="222">
        <f>SUM(I259:I260)</f>
        <v>0</v>
      </c>
      <c r="J258" s="223">
        <f>SUM(J259:J260)</f>
        <v>0</v>
      </c>
      <c r="K258" s="44">
        <f>SUM(K259:K260)</f>
        <v>0</v>
      </c>
      <c r="L258" s="44">
        <f>SUM(L259:L260)</f>
        <v>0</v>
      </c>
    </row>
    <row r="259" spans="1:12" ht="27" hidden="1" customHeight="1">
      <c r="A259" s="61">
        <v>3</v>
      </c>
      <c r="B259" s="67">
        <v>2</v>
      </c>
      <c r="C259" s="68">
        <v>1</v>
      </c>
      <c r="D259" s="68">
        <v>2</v>
      </c>
      <c r="E259" s="68">
        <v>1</v>
      </c>
      <c r="F259" s="69">
        <v>1</v>
      </c>
      <c r="G259" s="70" t="s">
        <v>158</v>
      </c>
      <c r="H259" s="35">
        <v>225</v>
      </c>
      <c r="I259" s="219"/>
      <c r="J259" s="219"/>
      <c r="K259" s="219"/>
      <c r="L259" s="219"/>
    </row>
    <row r="260" spans="1:12" ht="25.5" hidden="1" customHeight="1">
      <c r="A260" s="51">
        <v>3</v>
      </c>
      <c r="B260" s="52">
        <v>2</v>
      </c>
      <c r="C260" s="52">
        <v>1</v>
      </c>
      <c r="D260" s="52">
        <v>2</v>
      </c>
      <c r="E260" s="52">
        <v>1</v>
      </c>
      <c r="F260" s="54">
        <v>2</v>
      </c>
      <c r="G260" s="53" t="s">
        <v>159</v>
      </c>
      <c r="H260" s="35">
        <v>226</v>
      </c>
      <c r="I260" s="219"/>
      <c r="J260" s="219"/>
      <c r="K260" s="219"/>
      <c r="L260" s="219"/>
    </row>
    <row r="261" spans="1:12" ht="26.25" hidden="1" customHeight="1">
      <c r="A261" s="49">
        <v>3</v>
      </c>
      <c r="B261" s="47">
        <v>2</v>
      </c>
      <c r="C261" s="47">
        <v>1</v>
      </c>
      <c r="D261" s="47">
        <v>3</v>
      </c>
      <c r="E261" s="47"/>
      <c r="F261" s="50"/>
      <c r="G261" s="48" t="s">
        <v>160</v>
      </c>
      <c r="H261" s="35">
        <v>227</v>
      </c>
      <c r="I261" s="226">
        <f>I262</f>
        <v>0</v>
      </c>
      <c r="J261" s="225">
        <f>J262</f>
        <v>0</v>
      </c>
      <c r="K261" s="224">
        <f>K262</f>
        <v>0</v>
      </c>
      <c r="L261" s="224">
        <f>L262</f>
        <v>0</v>
      </c>
    </row>
    <row r="262" spans="1:12" ht="29.25" hidden="1" customHeight="1">
      <c r="A262" s="51">
        <v>3</v>
      </c>
      <c r="B262" s="52">
        <v>2</v>
      </c>
      <c r="C262" s="52">
        <v>1</v>
      </c>
      <c r="D262" s="52">
        <v>3</v>
      </c>
      <c r="E262" s="52">
        <v>1</v>
      </c>
      <c r="F262" s="54"/>
      <c r="G262" s="48" t="s">
        <v>160</v>
      </c>
      <c r="H262" s="35">
        <v>228</v>
      </c>
      <c r="I262" s="222">
        <f>I263+I264</f>
        <v>0</v>
      </c>
      <c r="J262" s="222">
        <f>J263+J264</f>
        <v>0</v>
      </c>
      <c r="K262" s="222">
        <f>K263+K264</f>
        <v>0</v>
      </c>
      <c r="L262" s="222">
        <f>L263+L264</f>
        <v>0</v>
      </c>
    </row>
    <row r="263" spans="1:12" ht="30" hidden="1" customHeight="1">
      <c r="A263" s="51">
        <v>3</v>
      </c>
      <c r="B263" s="52">
        <v>2</v>
      </c>
      <c r="C263" s="52">
        <v>1</v>
      </c>
      <c r="D263" s="52">
        <v>3</v>
      </c>
      <c r="E263" s="52">
        <v>1</v>
      </c>
      <c r="F263" s="54">
        <v>1</v>
      </c>
      <c r="G263" s="53" t="s">
        <v>161</v>
      </c>
      <c r="H263" s="35">
        <v>229</v>
      </c>
      <c r="I263" s="219"/>
      <c r="J263" s="219"/>
      <c r="K263" s="219"/>
      <c r="L263" s="219"/>
    </row>
    <row r="264" spans="1:12" ht="27.75" hidden="1" customHeight="1">
      <c r="A264" s="51">
        <v>3</v>
      </c>
      <c r="B264" s="52">
        <v>2</v>
      </c>
      <c r="C264" s="52">
        <v>1</v>
      </c>
      <c r="D264" s="52">
        <v>3</v>
      </c>
      <c r="E264" s="52">
        <v>1</v>
      </c>
      <c r="F264" s="54">
        <v>2</v>
      </c>
      <c r="G264" s="53" t="s">
        <v>162</v>
      </c>
      <c r="H264" s="35">
        <v>230</v>
      </c>
      <c r="I264" s="221"/>
      <c r="J264" s="238"/>
      <c r="K264" s="221"/>
      <c r="L264" s="221"/>
    </row>
    <row r="265" spans="1:12" ht="26.25" hidden="1" customHeight="1">
      <c r="A265" s="51">
        <v>3</v>
      </c>
      <c r="B265" s="52">
        <v>2</v>
      </c>
      <c r="C265" s="52">
        <v>1</v>
      </c>
      <c r="D265" s="52">
        <v>4</v>
      </c>
      <c r="E265" s="52"/>
      <c r="F265" s="54"/>
      <c r="G265" s="53" t="s">
        <v>163</v>
      </c>
      <c r="H265" s="35">
        <v>231</v>
      </c>
      <c r="I265" s="222">
        <f>I266</f>
        <v>0</v>
      </c>
      <c r="J265" s="44">
        <f>J266</f>
        <v>0</v>
      </c>
      <c r="K265" s="222">
        <f>K266</f>
        <v>0</v>
      </c>
      <c r="L265" s="44">
        <f>L266</f>
        <v>0</v>
      </c>
    </row>
    <row r="266" spans="1:12" ht="27.75" hidden="1" customHeight="1">
      <c r="A266" s="49">
        <v>3</v>
      </c>
      <c r="B266" s="47">
        <v>2</v>
      </c>
      <c r="C266" s="47">
        <v>1</v>
      </c>
      <c r="D266" s="47">
        <v>4</v>
      </c>
      <c r="E266" s="47">
        <v>1</v>
      </c>
      <c r="F266" s="50"/>
      <c r="G266" s="48" t="s">
        <v>163</v>
      </c>
      <c r="H266" s="35">
        <v>232</v>
      </c>
      <c r="I266" s="226">
        <f>SUM(I267:I268)</f>
        <v>0</v>
      </c>
      <c r="J266" s="225">
        <f>SUM(J267:J268)</f>
        <v>0</v>
      </c>
      <c r="K266" s="224">
        <f>SUM(K267:K268)</f>
        <v>0</v>
      </c>
      <c r="L266" s="224">
        <f>SUM(L267:L268)</f>
        <v>0</v>
      </c>
    </row>
    <row r="267" spans="1:12" ht="25.5" hidden="1" customHeight="1">
      <c r="A267" s="51">
        <v>3</v>
      </c>
      <c r="B267" s="52">
        <v>2</v>
      </c>
      <c r="C267" s="52">
        <v>1</v>
      </c>
      <c r="D267" s="52">
        <v>4</v>
      </c>
      <c r="E267" s="52">
        <v>1</v>
      </c>
      <c r="F267" s="54">
        <v>1</v>
      </c>
      <c r="G267" s="53" t="s">
        <v>164</v>
      </c>
      <c r="H267" s="35">
        <v>233</v>
      </c>
      <c r="I267" s="219"/>
      <c r="J267" s="219"/>
      <c r="K267" s="219"/>
      <c r="L267" s="219"/>
    </row>
    <row r="268" spans="1:12" ht="27.75" hidden="1" customHeight="1">
      <c r="A268" s="51">
        <v>3</v>
      </c>
      <c r="B268" s="52">
        <v>2</v>
      </c>
      <c r="C268" s="52">
        <v>1</v>
      </c>
      <c r="D268" s="52">
        <v>4</v>
      </c>
      <c r="E268" s="52">
        <v>1</v>
      </c>
      <c r="F268" s="54">
        <v>2</v>
      </c>
      <c r="G268" s="53" t="s">
        <v>165</v>
      </c>
      <c r="H268" s="35">
        <v>234</v>
      </c>
      <c r="I268" s="219"/>
      <c r="J268" s="219"/>
      <c r="K268" s="219"/>
      <c r="L268" s="219"/>
    </row>
    <row r="269" spans="1:12" ht="13.5" hidden="1" customHeight="1">
      <c r="A269" s="51">
        <v>3</v>
      </c>
      <c r="B269" s="52">
        <v>2</v>
      </c>
      <c r="C269" s="52">
        <v>1</v>
      </c>
      <c r="D269" s="52">
        <v>5</v>
      </c>
      <c r="E269" s="52"/>
      <c r="F269" s="54"/>
      <c r="G269" s="53" t="s">
        <v>166</v>
      </c>
      <c r="H269" s="35">
        <v>235</v>
      </c>
      <c r="I269" s="222">
        <f t="shared" ref="I269:L270" si="23">I270</f>
        <v>0</v>
      </c>
      <c r="J269" s="223">
        <f t="shared" si="23"/>
        <v>0</v>
      </c>
      <c r="K269" s="44">
        <f t="shared" si="23"/>
        <v>0</v>
      </c>
      <c r="L269" s="44">
        <f t="shared" si="23"/>
        <v>0</v>
      </c>
    </row>
    <row r="270" spans="1:12" ht="29.25" hidden="1" customHeight="1">
      <c r="A270" s="51">
        <v>3</v>
      </c>
      <c r="B270" s="52">
        <v>2</v>
      </c>
      <c r="C270" s="52">
        <v>1</v>
      </c>
      <c r="D270" s="52">
        <v>5</v>
      </c>
      <c r="E270" s="52">
        <v>1</v>
      </c>
      <c r="F270" s="54"/>
      <c r="G270" s="53" t="s">
        <v>166</v>
      </c>
      <c r="H270" s="35">
        <v>236</v>
      </c>
      <c r="I270" s="44">
        <f t="shared" si="23"/>
        <v>0</v>
      </c>
      <c r="J270" s="223">
        <f t="shared" si="23"/>
        <v>0</v>
      </c>
      <c r="K270" s="44">
        <f t="shared" si="23"/>
        <v>0</v>
      </c>
      <c r="L270" s="44">
        <f t="shared" si="23"/>
        <v>0</v>
      </c>
    </row>
    <row r="271" spans="1:12" ht="13.5" hidden="1" customHeight="1">
      <c r="A271" s="67">
        <v>3</v>
      </c>
      <c r="B271" s="68">
        <v>2</v>
      </c>
      <c r="C271" s="68">
        <v>1</v>
      </c>
      <c r="D271" s="68">
        <v>5</v>
      </c>
      <c r="E271" s="68">
        <v>1</v>
      </c>
      <c r="F271" s="69">
        <v>1</v>
      </c>
      <c r="G271" s="53" t="s">
        <v>166</v>
      </c>
      <c r="H271" s="35">
        <v>237</v>
      </c>
      <c r="I271" s="221"/>
      <c r="J271" s="221"/>
      <c r="K271" s="221"/>
      <c r="L271" s="221"/>
    </row>
    <row r="272" spans="1:12" ht="13.5" hidden="1" customHeight="1">
      <c r="A272" s="51">
        <v>3</v>
      </c>
      <c r="B272" s="52">
        <v>2</v>
      </c>
      <c r="C272" s="52">
        <v>1</v>
      </c>
      <c r="D272" s="52">
        <v>6</v>
      </c>
      <c r="E272" s="52"/>
      <c r="F272" s="54"/>
      <c r="G272" s="53" t="s">
        <v>167</v>
      </c>
      <c r="H272" s="35">
        <v>238</v>
      </c>
      <c r="I272" s="222">
        <f t="shared" ref="I272:L273" si="24">I273</f>
        <v>0</v>
      </c>
      <c r="J272" s="223">
        <f t="shared" si="24"/>
        <v>0</v>
      </c>
      <c r="K272" s="44">
        <f t="shared" si="24"/>
        <v>0</v>
      </c>
      <c r="L272" s="44">
        <f t="shared" si="24"/>
        <v>0</v>
      </c>
    </row>
    <row r="273" spans="1:12" ht="13.5" hidden="1" customHeight="1">
      <c r="A273" s="51">
        <v>3</v>
      </c>
      <c r="B273" s="51">
        <v>2</v>
      </c>
      <c r="C273" s="52">
        <v>1</v>
      </c>
      <c r="D273" s="52">
        <v>6</v>
      </c>
      <c r="E273" s="52">
        <v>1</v>
      </c>
      <c r="F273" s="54"/>
      <c r="G273" s="53" t="s">
        <v>167</v>
      </c>
      <c r="H273" s="35">
        <v>239</v>
      </c>
      <c r="I273" s="222">
        <f t="shared" si="24"/>
        <v>0</v>
      </c>
      <c r="J273" s="223">
        <f t="shared" si="24"/>
        <v>0</v>
      </c>
      <c r="K273" s="44">
        <f t="shared" si="24"/>
        <v>0</v>
      </c>
      <c r="L273" s="44">
        <f t="shared" si="24"/>
        <v>0</v>
      </c>
    </row>
    <row r="274" spans="1:12" ht="24" hidden="1" customHeight="1">
      <c r="A274" s="49">
        <v>3</v>
      </c>
      <c r="B274" s="49">
        <v>2</v>
      </c>
      <c r="C274" s="52">
        <v>1</v>
      </c>
      <c r="D274" s="52">
        <v>6</v>
      </c>
      <c r="E274" s="52">
        <v>1</v>
      </c>
      <c r="F274" s="54">
        <v>1</v>
      </c>
      <c r="G274" s="53" t="s">
        <v>167</v>
      </c>
      <c r="H274" s="35">
        <v>240</v>
      </c>
      <c r="I274" s="221"/>
      <c r="J274" s="221"/>
      <c r="K274" s="221"/>
      <c r="L274" s="221"/>
    </row>
    <row r="275" spans="1:12" ht="27.75" hidden="1" customHeight="1">
      <c r="A275" s="51">
        <v>3</v>
      </c>
      <c r="B275" s="51">
        <v>2</v>
      </c>
      <c r="C275" s="52">
        <v>1</v>
      </c>
      <c r="D275" s="52">
        <v>7</v>
      </c>
      <c r="E275" s="52"/>
      <c r="F275" s="54"/>
      <c r="G275" s="53" t="s">
        <v>168</v>
      </c>
      <c r="H275" s="35">
        <v>241</v>
      </c>
      <c r="I275" s="222">
        <f>I276</f>
        <v>0</v>
      </c>
      <c r="J275" s="223">
        <f>J276</f>
        <v>0</v>
      </c>
      <c r="K275" s="44">
        <f>K276</f>
        <v>0</v>
      </c>
      <c r="L275" s="44">
        <f>L276</f>
        <v>0</v>
      </c>
    </row>
    <row r="276" spans="1:12" ht="13.5" hidden="1" customHeight="1">
      <c r="A276" s="51">
        <v>3</v>
      </c>
      <c r="B276" s="52">
        <v>2</v>
      </c>
      <c r="C276" s="52">
        <v>1</v>
      </c>
      <c r="D276" s="52">
        <v>7</v>
      </c>
      <c r="E276" s="52">
        <v>1</v>
      </c>
      <c r="F276" s="54"/>
      <c r="G276" s="53" t="s">
        <v>168</v>
      </c>
      <c r="H276" s="35">
        <v>242</v>
      </c>
      <c r="I276" s="222">
        <f>I277+I278</f>
        <v>0</v>
      </c>
      <c r="J276" s="222">
        <f>J277+J278</f>
        <v>0</v>
      </c>
      <c r="K276" s="222">
        <f>K277+K278</f>
        <v>0</v>
      </c>
      <c r="L276" s="222">
        <f>L277+L278</f>
        <v>0</v>
      </c>
    </row>
    <row r="277" spans="1:12" ht="27" hidden="1" customHeight="1">
      <c r="A277" s="51">
        <v>3</v>
      </c>
      <c r="B277" s="52">
        <v>2</v>
      </c>
      <c r="C277" s="52">
        <v>1</v>
      </c>
      <c r="D277" s="52">
        <v>7</v>
      </c>
      <c r="E277" s="52">
        <v>1</v>
      </c>
      <c r="F277" s="54">
        <v>1</v>
      </c>
      <c r="G277" s="53" t="s">
        <v>169</v>
      </c>
      <c r="H277" s="35">
        <v>243</v>
      </c>
      <c r="I277" s="236"/>
      <c r="J277" s="219"/>
      <c r="K277" s="219"/>
      <c r="L277" s="219"/>
    </row>
    <row r="278" spans="1:12" ht="24.75" hidden="1" customHeight="1">
      <c r="A278" s="51">
        <v>3</v>
      </c>
      <c r="B278" s="52">
        <v>2</v>
      </c>
      <c r="C278" s="52">
        <v>1</v>
      </c>
      <c r="D278" s="52">
        <v>7</v>
      </c>
      <c r="E278" s="52">
        <v>1</v>
      </c>
      <c r="F278" s="54">
        <v>2</v>
      </c>
      <c r="G278" s="53" t="s">
        <v>170</v>
      </c>
      <c r="H278" s="35">
        <v>244</v>
      </c>
      <c r="I278" s="219"/>
      <c r="J278" s="219"/>
      <c r="K278" s="219"/>
      <c r="L278" s="219"/>
    </row>
    <row r="279" spans="1:12" ht="38.25" hidden="1" customHeight="1">
      <c r="A279" s="51">
        <v>3</v>
      </c>
      <c r="B279" s="52">
        <v>2</v>
      </c>
      <c r="C279" s="52">
        <v>2</v>
      </c>
      <c r="D279" s="91"/>
      <c r="E279" s="91"/>
      <c r="F279" s="92"/>
      <c r="G279" s="53" t="s">
        <v>171</v>
      </c>
      <c r="H279" s="35">
        <v>245</v>
      </c>
      <c r="I279" s="222">
        <f>SUM(I280+I289+I293+I297+I301+I304+I307)</f>
        <v>0</v>
      </c>
      <c r="J279" s="223">
        <f>SUM(J280+J289+J293+J297+J301+J304+J307)</f>
        <v>0</v>
      </c>
      <c r="K279" s="44">
        <f>SUM(K280+K289+K293+K297+K301+K304+K307)</f>
        <v>0</v>
      </c>
      <c r="L279" s="44">
        <f>SUM(L280+L289+L293+L297+L301+L304+L307)</f>
        <v>0</v>
      </c>
    </row>
    <row r="280" spans="1:12" ht="13.5" hidden="1" customHeight="1">
      <c r="A280" s="51">
        <v>3</v>
      </c>
      <c r="B280" s="52">
        <v>2</v>
      </c>
      <c r="C280" s="52">
        <v>2</v>
      </c>
      <c r="D280" s="52">
        <v>1</v>
      </c>
      <c r="E280" s="52"/>
      <c r="F280" s="54"/>
      <c r="G280" s="53" t="s">
        <v>172</v>
      </c>
      <c r="H280" s="35">
        <v>246</v>
      </c>
      <c r="I280" s="222">
        <f>I281+I283+I286</f>
        <v>0</v>
      </c>
      <c r="J280" s="222">
        <f>J281+J283+J286</f>
        <v>0</v>
      </c>
      <c r="K280" s="222">
        <f>K281+K283+K286</f>
        <v>0</v>
      </c>
      <c r="L280" s="222">
        <f>L281+L283+L286</f>
        <v>0</v>
      </c>
    </row>
    <row r="281" spans="1:12" ht="13.5" hidden="1" customHeight="1">
      <c r="A281" s="55">
        <v>3</v>
      </c>
      <c r="B281" s="51">
        <v>2</v>
      </c>
      <c r="C281" s="52">
        <v>2</v>
      </c>
      <c r="D281" s="52">
        <v>1</v>
      </c>
      <c r="E281" s="52">
        <v>1</v>
      </c>
      <c r="F281" s="54"/>
      <c r="G281" s="53" t="s">
        <v>150</v>
      </c>
      <c r="H281" s="35">
        <v>247</v>
      </c>
      <c r="I281" s="222">
        <f>SUM(I282)</f>
        <v>0</v>
      </c>
      <c r="J281" s="222">
        <f>SUM(J282)</f>
        <v>0</v>
      </c>
      <c r="K281" s="222">
        <f>SUM(K282)</f>
        <v>0</v>
      </c>
      <c r="L281" s="222">
        <f>SUM(L282)</f>
        <v>0</v>
      </c>
    </row>
    <row r="282" spans="1:12" ht="13.5" hidden="1" customHeight="1">
      <c r="A282" s="55">
        <v>3</v>
      </c>
      <c r="B282" s="51">
        <v>2</v>
      </c>
      <c r="C282" s="52">
        <v>2</v>
      </c>
      <c r="D282" s="52">
        <v>1</v>
      </c>
      <c r="E282" s="52">
        <v>1</v>
      </c>
      <c r="F282" s="54">
        <v>1</v>
      </c>
      <c r="G282" s="53" t="s">
        <v>150</v>
      </c>
      <c r="H282" s="35">
        <v>248</v>
      </c>
      <c r="I282" s="219"/>
      <c r="J282" s="219"/>
      <c r="K282" s="219"/>
      <c r="L282" s="219"/>
    </row>
    <row r="283" spans="1:12" ht="24" hidden="1" customHeight="1">
      <c r="A283" s="55">
        <v>3</v>
      </c>
      <c r="B283" s="51">
        <v>2</v>
      </c>
      <c r="C283" s="52">
        <v>2</v>
      </c>
      <c r="D283" s="52">
        <v>1</v>
      </c>
      <c r="E283" s="52">
        <v>2</v>
      </c>
      <c r="F283" s="54"/>
      <c r="G283" s="53" t="s">
        <v>173</v>
      </c>
      <c r="H283" s="35">
        <v>249</v>
      </c>
      <c r="I283" s="222">
        <f>SUM(I284:I285)</f>
        <v>0</v>
      </c>
      <c r="J283" s="222">
        <f>SUM(J284:J285)</f>
        <v>0</v>
      </c>
      <c r="K283" s="222">
        <f>SUM(K284:K285)</f>
        <v>0</v>
      </c>
      <c r="L283" s="222">
        <f>SUM(L284:L285)</f>
        <v>0</v>
      </c>
    </row>
    <row r="284" spans="1:12" ht="24" hidden="1" customHeight="1">
      <c r="A284" s="55">
        <v>3</v>
      </c>
      <c r="B284" s="51">
        <v>2</v>
      </c>
      <c r="C284" s="52">
        <v>2</v>
      </c>
      <c r="D284" s="52">
        <v>1</v>
      </c>
      <c r="E284" s="52">
        <v>2</v>
      </c>
      <c r="F284" s="54">
        <v>1</v>
      </c>
      <c r="G284" s="53" t="s">
        <v>152</v>
      </c>
      <c r="H284" s="35">
        <v>250</v>
      </c>
      <c r="I284" s="219"/>
      <c r="J284" s="236"/>
      <c r="K284" s="219"/>
      <c r="L284" s="219"/>
    </row>
    <row r="285" spans="1:12" ht="32.25" hidden="1" customHeight="1">
      <c r="A285" s="55">
        <v>3</v>
      </c>
      <c r="B285" s="51">
        <v>2</v>
      </c>
      <c r="C285" s="52">
        <v>2</v>
      </c>
      <c r="D285" s="52">
        <v>1</v>
      </c>
      <c r="E285" s="52">
        <v>2</v>
      </c>
      <c r="F285" s="54">
        <v>2</v>
      </c>
      <c r="G285" s="53" t="s">
        <v>153</v>
      </c>
      <c r="H285" s="35">
        <v>251</v>
      </c>
      <c r="I285" s="219"/>
      <c r="J285" s="236"/>
      <c r="K285" s="219"/>
      <c r="L285" s="219"/>
    </row>
    <row r="286" spans="1:12" ht="27" hidden="1" customHeight="1">
      <c r="A286" s="55">
        <v>3</v>
      </c>
      <c r="B286" s="51">
        <v>2</v>
      </c>
      <c r="C286" s="52">
        <v>2</v>
      </c>
      <c r="D286" s="52">
        <v>1</v>
      </c>
      <c r="E286" s="52">
        <v>3</v>
      </c>
      <c r="F286" s="54"/>
      <c r="G286" s="53" t="s">
        <v>154</v>
      </c>
      <c r="H286" s="35">
        <v>252</v>
      </c>
      <c r="I286" s="222">
        <f>SUM(I287:I288)</f>
        <v>0</v>
      </c>
      <c r="J286" s="222">
        <f>SUM(J287:J288)</f>
        <v>0</v>
      </c>
      <c r="K286" s="222">
        <f>SUM(K287:K288)</f>
        <v>0</v>
      </c>
      <c r="L286" s="222">
        <f>SUM(L287:L288)</f>
        <v>0</v>
      </c>
    </row>
    <row r="287" spans="1:12" ht="27.75" hidden="1" customHeight="1">
      <c r="A287" s="55">
        <v>3</v>
      </c>
      <c r="B287" s="51">
        <v>2</v>
      </c>
      <c r="C287" s="52">
        <v>2</v>
      </c>
      <c r="D287" s="52">
        <v>1</v>
      </c>
      <c r="E287" s="52">
        <v>3</v>
      </c>
      <c r="F287" s="54">
        <v>1</v>
      </c>
      <c r="G287" s="53" t="s">
        <v>155</v>
      </c>
      <c r="H287" s="35">
        <v>253</v>
      </c>
      <c r="I287" s="219"/>
      <c r="J287" s="236"/>
      <c r="K287" s="219"/>
      <c r="L287" s="219"/>
    </row>
    <row r="288" spans="1:12" ht="27" hidden="1" customHeight="1">
      <c r="A288" s="55">
        <v>3</v>
      </c>
      <c r="B288" s="51">
        <v>2</v>
      </c>
      <c r="C288" s="52">
        <v>2</v>
      </c>
      <c r="D288" s="52">
        <v>1</v>
      </c>
      <c r="E288" s="52">
        <v>3</v>
      </c>
      <c r="F288" s="54">
        <v>2</v>
      </c>
      <c r="G288" s="53" t="s">
        <v>174</v>
      </c>
      <c r="H288" s="35">
        <v>254</v>
      </c>
      <c r="I288" s="219"/>
      <c r="J288" s="236"/>
      <c r="K288" s="219"/>
      <c r="L288" s="219"/>
    </row>
    <row r="289" spans="1:12" ht="26.25" hidden="1" customHeight="1">
      <c r="A289" s="55">
        <v>3</v>
      </c>
      <c r="B289" s="51">
        <v>2</v>
      </c>
      <c r="C289" s="52">
        <v>2</v>
      </c>
      <c r="D289" s="52">
        <v>2</v>
      </c>
      <c r="E289" s="52"/>
      <c r="F289" s="54"/>
      <c r="G289" s="53" t="s">
        <v>175</v>
      </c>
      <c r="H289" s="35">
        <v>255</v>
      </c>
      <c r="I289" s="222">
        <f>I290</f>
        <v>0</v>
      </c>
      <c r="J289" s="44">
        <f>J290</f>
        <v>0</v>
      </c>
      <c r="K289" s="222">
        <f>K290</f>
        <v>0</v>
      </c>
      <c r="L289" s="44">
        <f>L290</f>
        <v>0</v>
      </c>
    </row>
    <row r="290" spans="1:12" ht="32.25" hidden="1" customHeight="1">
      <c r="A290" s="51">
        <v>3</v>
      </c>
      <c r="B290" s="52">
        <v>2</v>
      </c>
      <c r="C290" s="47">
        <v>2</v>
      </c>
      <c r="D290" s="47">
        <v>2</v>
      </c>
      <c r="E290" s="47">
        <v>1</v>
      </c>
      <c r="F290" s="50"/>
      <c r="G290" s="53" t="s">
        <v>175</v>
      </c>
      <c r="H290" s="35">
        <v>256</v>
      </c>
      <c r="I290" s="226">
        <f>SUM(I291:I292)</f>
        <v>0</v>
      </c>
      <c r="J290" s="225">
        <f>SUM(J291:J292)</f>
        <v>0</v>
      </c>
      <c r="K290" s="224">
        <f>SUM(K291:K292)</f>
        <v>0</v>
      </c>
      <c r="L290" s="224">
        <f>SUM(L291:L292)</f>
        <v>0</v>
      </c>
    </row>
    <row r="291" spans="1:12" ht="26.25" hidden="1" customHeight="1">
      <c r="A291" s="51">
        <v>3</v>
      </c>
      <c r="B291" s="52">
        <v>2</v>
      </c>
      <c r="C291" s="52">
        <v>2</v>
      </c>
      <c r="D291" s="52">
        <v>2</v>
      </c>
      <c r="E291" s="52">
        <v>1</v>
      </c>
      <c r="F291" s="54">
        <v>1</v>
      </c>
      <c r="G291" s="53" t="s">
        <v>176</v>
      </c>
      <c r="H291" s="35">
        <v>257</v>
      </c>
      <c r="I291" s="219"/>
      <c r="J291" s="219"/>
      <c r="K291" s="219"/>
      <c r="L291" s="219"/>
    </row>
    <row r="292" spans="1:12" ht="26.25" hidden="1" customHeight="1">
      <c r="A292" s="51">
        <v>3</v>
      </c>
      <c r="B292" s="52">
        <v>2</v>
      </c>
      <c r="C292" s="52">
        <v>2</v>
      </c>
      <c r="D292" s="52">
        <v>2</v>
      </c>
      <c r="E292" s="52">
        <v>1</v>
      </c>
      <c r="F292" s="54">
        <v>2</v>
      </c>
      <c r="G292" s="55" t="s">
        <v>177</v>
      </c>
      <c r="H292" s="35">
        <v>258</v>
      </c>
      <c r="I292" s="219"/>
      <c r="J292" s="219"/>
      <c r="K292" s="219"/>
      <c r="L292" s="219"/>
    </row>
    <row r="293" spans="1:12" ht="26.25" hidden="1" customHeight="1">
      <c r="A293" s="51">
        <v>3</v>
      </c>
      <c r="B293" s="52">
        <v>2</v>
      </c>
      <c r="C293" s="52">
        <v>2</v>
      </c>
      <c r="D293" s="52">
        <v>3</v>
      </c>
      <c r="E293" s="52"/>
      <c r="F293" s="54"/>
      <c r="G293" s="53" t="s">
        <v>178</v>
      </c>
      <c r="H293" s="35">
        <v>259</v>
      </c>
      <c r="I293" s="222">
        <f>I294</f>
        <v>0</v>
      </c>
      <c r="J293" s="223">
        <f>J294</f>
        <v>0</v>
      </c>
      <c r="K293" s="44">
        <f>K294</f>
        <v>0</v>
      </c>
      <c r="L293" s="44">
        <f>L294</f>
        <v>0</v>
      </c>
    </row>
    <row r="294" spans="1:12" ht="30" hidden="1" customHeight="1">
      <c r="A294" s="49">
        <v>3</v>
      </c>
      <c r="B294" s="52">
        <v>2</v>
      </c>
      <c r="C294" s="52">
        <v>2</v>
      </c>
      <c r="D294" s="52">
        <v>3</v>
      </c>
      <c r="E294" s="52">
        <v>1</v>
      </c>
      <c r="F294" s="54"/>
      <c r="G294" s="53" t="s">
        <v>178</v>
      </c>
      <c r="H294" s="35">
        <v>260</v>
      </c>
      <c r="I294" s="222">
        <f>I295+I296</f>
        <v>0</v>
      </c>
      <c r="J294" s="222">
        <f>J295+J296</f>
        <v>0</v>
      </c>
      <c r="K294" s="222">
        <f>K295+K296</f>
        <v>0</v>
      </c>
      <c r="L294" s="222">
        <f>L295+L296</f>
        <v>0</v>
      </c>
    </row>
    <row r="295" spans="1:12" ht="31.5" hidden="1" customHeight="1">
      <c r="A295" s="49">
        <v>3</v>
      </c>
      <c r="B295" s="52">
        <v>2</v>
      </c>
      <c r="C295" s="52">
        <v>2</v>
      </c>
      <c r="D295" s="52">
        <v>3</v>
      </c>
      <c r="E295" s="52">
        <v>1</v>
      </c>
      <c r="F295" s="54">
        <v>1</v>
      </c>
      <c r="G295" s="53" t="s">
        <v>179</v>
      </c>
      <c r="H295" s="35">
        <v>261</v>
      </c>
      <c r="I295" s="219"/>
      <c r="J295" s="219"/>
      <c r="K295" s="219"/>
      <c r="L295" s="219"/>
    </row>
    <row r="296" spans="1:12" ht="25.5" hidden="1" customHeight="1">
      <c r="A296" s="49">
        <v>3</v>
      </c>
      <c r="B296" s="52">
        <v>2</v>
      </c>
      <c r="C296" s="52">
        <v>2</v>
      </c>
      <c r="D296" s="52">
        <v>3</v>
      </c>
      <c r="E296" s="52">
        <v>1</v>
      </c>
      <c r="F296" s="54">
        <v>2</v>
      </c>
      <c r="G296" s="53" t="s">
        <v>180</v>
      </c>
      <c r="H296" s="35">
        <v>262</v>
      </c>
      <c r="I296" s="219"/>
      <c r="J296" s="219"/>
      <c r="K296" s="219"/>
      <c r="L296" s="219"/>
    </row>
    <row r="297" spans="1:12" ht="27" hidden="1" customHeight="1">
      <c r="A297" s="51">
        <v>3</v>
      </c>
      <c r="B297" s="52">
        <v>2</v>
      </c>
      <c r="C297" s="52">
        <v>2</v>
      </c>
      <c r="D297" s="52">
        <v>4</v>
      </c>
      <c r="E297" s="52"/>
      <c r="F297" s="54"/>
      <c r="G297" s="53" t="s">
        <v>181</v>
      </c>
      <c r="H297" s="35">
        <v>263</v>
      </c>
      <c r="I297" s="222">
        <f>I298</f>
        <v>0</v>
      </c>
      <c r="J297" s="223">
        <f>J298</f>
        <v>0</v>
      </c>
      <c r="K297" s="44">
        <f>K298</f>
        <v>0</v>
      </c>
      <c r="L297" s="44">
        <f>L298</f>
        <v>0</v>
      </c>
    </row>
    <row r="298" spans="1:12" ht="13.5" hidden="1" customHeight="1">
      <c r="A298" s="51">
        <v>3</v>
      </c>
      <c r="B298" s="52">
        <v>2</v>
      </c>
      <c r="C298" s="52">
        <v>2</v>
      </c>
      <c r="D298" s="52">
        <v>4</v>
      </c>
      <c r="E298" s="52">
        <v>1</v>
      </c>
      <c r="F298" s="54"/>
      <c r="G298" s="53" t="s">
        <v>181</v>
      </c>
      <c r="H298" s="35">
        <v>264</v>
      </c>
      <c r="I298" s="222">
        <f>SUM(I299:I300)</f>
        <v>0</v>
      </c>
      <c r="J298" s="223">
        <f>SUM(J299:J300)</f>
        <v>0</v>
      </c>
      <c r="K298" s="44">
        <f>SUM(K299:K300)</f>
        <v>0</v>
      </c>
      <c r="L298" s="44">
        <f>SUM(L299:L300)</f>
        <v>0</v>
      </c>
    </row>
    <row r="299" spans="1:12" ht="30.75" hidden="1" customHeight="1">
      <c r="A299" s="51">
        <v>3</v>
      </c>
      <c r="B299" s="52">
        <v>2</v>
      </c>
      <c r="C299" s="52">
        <v>2</v>
      </c>
      <c r="D299" s="52">
        <v>4</v>
      </c>
      <c r="E299" s="52">
        <v>1</v>
      </c>
      <c r="F299" s="54">
        <v>1</v>
      </c>
      <c r="G299" s="53" t="s">
        <v>182</v>
      </c>
      <c r="H299" s="35">
        <v>265</v>
      </c>
      <c r="I299" s="219"/>
      <c r="J299" s="219"/>
      <c r="K299" s="219"/>
      <c r="L299" s="219"/>
    </row>
    <row r="300" spans="1:12" ht="27.75" hidden="1" customHeight="1">
      <c r="A300" s="49">
        <v>3</v>
      </c>
      <c r="B300" s="47">
        <v>2</v>
      </c>
      <c r="C300" s="47">
        <v>2</v>
      </c>
      <c r="D300" s="47">
        <v>4</v>
      </c>
      <c r="E300" s="47">
        <v>1</v>
      </c>
      <c r="F300" s="50">
        <v>2</v>
      </c>
      <c r="G300" s="55" t="s">
        <v>183</v>
      </c>
      <c r="H300" s="35">
        <v>266</v>
      </c>
      <c r="I300" s="219"/>
      <c r="J300" s="219"/>
      <c r="K300" s="219"/>
      <c r="L300" s="219"/>
    </row>
    <row r="301" spans="1:12" ht="28.5" hidden="1" customHeight="1">
      <c r="A301" s="51">
        <v>3</v>
      </c>
      <c r="B301" s="52">
        <v>2</v>
      </c>
      <c r="C301" s="52">
        <v>2</v>
      </c>
      <c r="D301" s="52">
        <v>5</v>
      </c>
      <c r="E301" s="52"/>
      <c r="F301" s="54"/>
      <c r="G301" s="53" t="s">
        <v>184</v>
      </c>
      <c r="H301" s="35">
        <v>267</v>
      </c>
      <c r="I301" s="222">
        <f t="shared" ref="I301:L302" si="25">I302</f>
        <v>0</v>
      </c>
      <c r="J301" s="223">
        <f t="shared" si="25"/>
        <v>0</v>
      </c>
      <c r="K301" s="44">
        <f t="shared" si="25"/>
        <v>0</v>
      </c>
      <c r="L301" s="44">
        <f t="shared" si="25"/>
        <v>0</v>
      </c>
    </row>
    <row r="302" spans="1:12" ht="26.25" hidden="1" customHeight="1">
      <c r="A302" s="51">
        <v>3</v>
      </c>
      <c r="B302" s="52">
        <v>2</v>
      </c>
      <c r="C302" s="52">
        <v>2</v>
      </c>
      <c r="D302" s="52">
        <v>5</v>
      </c>
      <c r="E302" s="52">
        <v>1</v>
      </c>
      <c r="F302" s="54"/>
      <c r="G302" s="53" t="s">
        <v>184</v>
      </c>
      <c r="H302" s="35">
        <v>268</v>
      </c>
      <c r="I302" s="222">
        <f t="shared" si="25"/>
        <v>0</v>
      </c>
      <c r="J302" s="223">
        <f t="shared" si="25"/>
        <v>0</v>
      </c>
      <c r="K302" s="44">
        <f t="shared" si="25"/>
        <v>0</v>
      </c>
      <c r="L302" s="44">
        <f t="shared" si="25"/>
        <v>0</v>
      </c>
    </row>
    <row r="303" spans="1:12" ht="26.25" hidden="1" customHeight="1">
      <c r="A303" s="51">
        <v>3</v>
      </c>
      <c r="B303" s="52">
        <v>2</v>
      </c>
      <c r="C303" s="52">
        <v>2</v>
      </c>
      <c r="D303" s="52">
        <v>5</v>
      </c>
      <c r="E303" s="52">
        <v>1</v>
      </c>
      <c r="F303" s="54">
        <v>1</v>
      </c>
      <c r="G303" s="53" t="s">
        <v>184</v>
      </c>
      <c r="H303" s="35">
        <v>269</v>
      </c>
      <c r="I303" s="219"/>
      <c r="J303" s="219"/>
      <c r="K303" s="219"/>
      <c r="L303" s="219"/>
    </row>
    <row r="304" spans="1:12" ht="26.25" hidden="1" customHeight="1">
      <c r="A304" s="51">
        <v>3</v>
      </c>
      <c r="B304" s="52">
        <v>2</v>
      </c>
      <c r="C304" s="52">
        <v>2</v>
      </c>
      <c r="D304" s="52">
        <v>6</v>
      </c>
      <c r="E304" s="52"/>
      <c r="F304" s="54"/>
      <c r="G304" s="53" t="s">
        <v>167</v>
      </c>
      <c r="H304" s="35">
        <v>270</v>
      </c>
      <c r="I304" s="222">
        <f t="shared" ref="I304:L305" si="26">I305</f>
        <v>0</v>
      </c>
      <c r="J304" s="233">
        <f t="shared" si="26"/>
        <v>0</v>
      </c>
      <c r="K304" s="44">
        <f t="shared" si="26"/>
        <v>0</v>
      </c>
      <c r="L304" s="44">
        <f t="shared" si="26"/>
        <v>0</v>
      </c>
    </row>
    <row r="305" spans="1:12" ht="30" hidden="1" customHeight="1">
      <c r="A305" s="51">
        <v>3</v>
      </c>
      <c r="B305" s="52">
        <v>2</v>
      </c>
      <c r="C305" s="52">
        <v>2</v>
      </c>
      <c r="D305" s="52">
        <v>6</v>
      </c>
      <c r="E305" s="52">
        <v>1</v>
      </c>
      <c r="F305" s="54"/>
      <c r="G305" s="53" t="s">
        <v>167</v>
      </c>
      <c r="H305" s="35">
        <v>271</v>
      </c>
      <c r="I305" s="222">
        <f t="shared" si="26"/>
        <v>0</v>
      </c>
      <c r="J305" s="233">
        <f t="shared" si="26"/>
        <v>0</v>
      </c>
      <c r="K305" s="44">
        <f t="shared" si="26"/>
        <v>0</v>
      </c>
      <c r="L305" s="44">
        <f t="shared" si="26"/>
        <v>0</v>
      </c>
    </row>
    <row r="306" spans="1:12" ht="24.75" hidden="1" customHeight="1">
      <c r="A306" s="51">
        <v>3</v>
      </c>
      <c r="B306" s="68">
        <v>2</v>
      </c>
      <c r="C306" s="68">
        <v>2</v>
      </c>
      <c r="D306" s="52">
        <v>6</v>
      </c>
      <c r="E306" s="68">
        <v>1</v>
      </c>
      <c r="F306" s="69">
        <v>1</v>
      </c>
      <c r="G306" s="70" t="s">
        <v>167</v>
      </c>
      <c r="H306" s="35">
        <v>272</v>
      </c>
      <c r="I306" s="219"/>
      <c r="J306" s="219"/>
      <c r="K306" s="219"/>
      <c r="L306" s="219"/>
    </row>
    <row r="307" spans="1:12" ht="29.25" hidden="1" customHeight="1">
      <c r="A307" s="55">
        <v>3</v>
      </c>
      <c r="B307" s="51">
        <v>2</v>
      </c>
      <c r="C307" s="52">
        <v>2</v>
      </c>
      <c r="D307" s="52">
        <v>7</v>
      </c>
      <c r="E307" s="52"/>
      <c r="F307" s="54"/>
      <c r="G307" s="53" t="s">
        <v>168</v>
      </c>
      <c r="H307" s="35">
        <v>273</v>
      </c>
      <c r="I307" s="222">
        <f>I308</f>
        <v>0</v>
      </c>
      <c r="J307" s="233">
        <f>J308</f>
        <v>0</v>
      </c>
      <c r="K307" s="44">
        <f>K308</f>
        <v>0</v>
      </c>
      <c r="L307" s="44">
        <f>L308</f>
        <v>0</v>
      </c>
    </row>
    <row r="308" spans="1:12" ht="26.25" hidden="1" customHeight="1">
      <c r="A308" s="55">
        <v>3</v>
      </c>
      <c r="B308" s="51">
        <v>2</v>
      </c>
      <c r="C308" s="52">
        <v>2</v>
      </c>
      <c r="D308" s="52">
        <v>7</v>
      </c>
      <c r="E308" s="52">
        <v>1</v>
      </c>
      <c r="F308" s="54"/>
      <c r="G308" s="53" t="s">
        <v>168</v>
      </c>
      <c r="H308" s="35">
        <v>274</v>
      </c>
      <c r="I308" s="222">
        <f>I309+I310</f>
        <v>0</v>
      </c>
      <c r="J308" s="222">
        <f>J309+J310</f>
        <v>0</v>
      </c>
      <c r="K308" s="222">
        <f>K309+K310</f>
        <v>0</v>
      </c>
      <c r="L308" s="222">
        <f>L309+L310</f>
        <v>0</v>
      </c>
    </row>
    <row r="309" spans="1:12" ht="27.75" hidden="1" customHeight="1">
      <c r="A309" s="55">
        <v>3</v>
      </c>
      <c r="B309" s="51">
        <v>2</v>
      </c>
      <c r="C309" s="51">
        <v>2</v>
      </c>
      <c r="D309" s="52">
        <v>7</v>
      </c>
      <c r="E309" s="52">
        <v>1</v>
      </c>
      <c r="F309" s="54">
        <v>1</v>
      </c>
      <c r="G309" s="53" t="s">
        <v>169</v>
      </c>
      <c r="H309" s="35">
        <v>275</v>
      </c>
      <c r="I309" s="219"/>
      <c r="J309" s="219"/>
      <c r="K309" s="219"/>
      <c r="L309" s="219"/>
    </row>
    <row r="310" spans="1:12" ht="25.5" hidden="1" customHeight="1">
      <c r="A310" s="55">
        <v>3</v>
      </c>
      <c r="B310" s="51">
        <v>2</v>
      </c>
      <c r="C310" s="51">
        <v>2</v>
      </c>
      <c r="D310" s="52">
        <v>7</v>
      </c>
      <c r="E310" s="52">
        <v>1</v>
      </c>
      <c r="F310" s="54">
        <v>2</v>
      </c>
      <c r="G310" s="53" t="s">
        <v>170</v>
      </c>
      <c r="H310" s="35">
        <v>276</v>
      </c>
      <c r="I310" s="219"/>
      <c r="J310" s="219"/>
      <c r="K310" s="219"/>
      <c r="L310" s="219"/>
    </row>
    <row r="311" spans="1:12" ht="30" hidden="1" customHeight="1">
      <c r="A311" s="58">
        <v>3</v>
      </c>
      <c r="B311" s="58">
        <v>3</v>
      </c>
      <c r="C311" s="40"/>
      <c r="D311" s="41"/>
      <c r="E311" s="41"/>
      <c r="F311" s="43"/>
      <c r="G311" s="42" t="s">
        <v>185</v>
      </c>
      <c r="H311" s="35">
        <v>277</v>
      </c>
      <c r="I311" s="222">
        <f>SUM(I312+I344)</f>
        <v>0</v>
      </c>
      <c r="J311" s="233">
        <f>SUM(J312+J344)</f>
        <v>0</v>
      </c>
      <c r="K311" s="44">
        <f>SUM(K312+K344)</f>
        <v>0</v>
      </c>
      <c r="L311" s="44">
        <f>SUM(L312+L344)</f>
        <v>0</v>
      </c>
    </row>
    <row r="312" spans="1:12" ht="40.5" hidden="1" customHeight="1">
      <c r="A312" s="55">
        <v>3</v>
      </c>
      <c r="B312" s="55">
        <v>3</v>
      </c>
      <c r="C312" s="51">
        <v>1</v>
      </c>
      <c r="D312" s="52"/>
      <c r="E312" s="52"/>
      <c r="F312" s="54"/>
      <c r="G312" s="234" t="s">
        <v>186</v>
      </c>
      <c r="H312" s="35">
        <v>278</v>
      </c>
      <c r="I312" s="222">
        <f>SUM(I313+I322+I326+I330+I334+I337+I340)</f>
        <v>0</v>
      </c>
      <c r="J312" s="233">
        <f>SUM(J313+J322+J326+J330+J334+J337+J340)</f>
        <v>0</v>
      </c>
      <c r="K312" s="44">
        <f>SUM(K313+K322+K326+K330+K334+K337+K340)</f>
        <v>0</v>
      </c>
      <c r="L312" s="44">
        <f>SUM(L313+L322+L326+L330+L334+L337+L340)</f>
        <v>0</v>
      </c>
    </row>
    <row r="313" spans="1:12" ht="29.25" hidden="1" customHeight="1">
      <c r="A313" s="55">
        <v>3</v>
      </c>
      <c r="B313" s="55">
        <v>3</v>
      </c>
      <c r="C313" s="51">
        <v>1</v>
      </c>
      <c r="D313" s="52">
        <v>1</v>
      </c>
      <c r="E313" s="52"/>
      <c r="F313" s="54"/>
      <c r="G313" s="234" t="s">
        <v>172</v>
      </c>
      <c r="H313" s="35">
        <v>279</v>
      </c>
      <c r="I313" s="222">
        <f>SUM(I314+I316+I319)</f>
        <v>0</v>
      </c>
      <c r="J313" s="222">
        <f>SUM(J314+J316+J319)</f>
        <v>0</v>
      </c>
      <c r="K313" s="222">
        <f>SUM(K314+K316+K319)</f>
        <v>0</v>
      </c>
      <c r="L313" s="222">
        <f>SUM(L314+L316+L319)</f>
        <v>0</v>
      </c>
    </row>
    <row r="314" spans="1:12" ht="27" hidden="1" customHeight="1">
      <c r="A314" s="55">
        <v>3</v>
      </c>
      <c r="B314" s="55">
        <v>3</v>
      </c>
      <c r="C314" s="51">
        <v>1</v>
      </c>
      <c r="D314" s="52">
        <v>1</v>
      </c>
      <c r="E314" s="52">
        <v>1</v>
      </c>
      <c r="F314" s="54"/>
      <c r="G314" s="234" t="s">
        <v>150</v>
      </c>
      <c r="H314" s="35">
        <v>280</v>
      </c>
      <c r="I314" s="222">
        <f>SUM(I315:I315)</f>
        <v>0</v>
      </c>
      <c r="J314" s="233">
        <f>SUM(J315:J315)</f>
        <v>0</v>
      </c>
      <c r="K314" s="44">
        <f>SUM(K315:K315)</f>
        <v>0</v>
      </c>
      <c r="L314" s="44">
        <f>SUM(L315:L315)</f>
        <v>0</v>
      </c>
    </row>
    <row r="315" spans="1:12" ht="28.5" hidden="1" customHeight="1">
      <c r="A315" s="55">
        <v>3</v>
      </c>
      <c r="B315" s="55">
        <v>3</v>
      </c>
      <c r="C315" s="51">
        <v>1</v>
      </c>
      <c r="D315" s="52">
        <v>1</v>
      </c>
      <c r="E315" s="52">
        <v>1</v>
      </c>
      <c r="F315" s="54">
        <v>1</v>
      </c>
      <c r="G315" s="234" t="s">
        <v>150</v>
      </c>
      <c r="H315" s="35">
        <v>281</v>
      </c>
      <c r="I315" s="219"/>
      <c r="J315" s="219"/>
      <c r="K315" s="219"/>
      <c r="L315" s="219"/>
    </row>
    <row r="316" spans="1:12" ht="31.5" hidden="1" customHeight="1">
      <c r="A316" s="55">
        <v>3</v>
      </c>
      <c r="B316" s="55">
        <v>3</v>
      </c>
      <c r="C316" s="51">
        <v>1</v>
      </c>
      <c r="D316" s="52">
        <v>1</v>
      </c>
      <c r="E316" s="52">
        <v>2</v>
      </c>
      <c r="F316" s="54"/>
      <c r="G316" s="234" t="s">
        <v>173</v>
      </c>
      <c r="H316" s="35">
        <v>282</v>
      </c>
      <c r="I316" s="222">
        <f>SUM(I317:I318)</f>
        <v>0</v>
      </c>
      <c r="J316" s="222">
        <f>SUM(J317:J318)</f>
        <v>0</v>
      </c>
      <c r="K316" s="222">
        <f>SUM(K317:K318)</f>
        <v>0</v>
      </c>
      <c r="L316" s="222">
        <f>SUM(L317:L318)</f>
        <v>0</v>
      </c>
    </row>
    <row r="317" spans="1:12" ht="25.5" hidden="1" customHeight="1">
      <c r="A317" s="55">
        <v>3</v>
      </c>
      <c r="B317" s="55">
        <v>3</v>
      </c>
      <c r="C317" s="51">
        <v>1</v>
      </c>
      <c r="D317" s="52">
        <v>1</v>
      </c>
      <c r="E317" s="52">
        <v>2</v>
      </c>
      <c r="F317" s="54">
        <v>1</v>
      </c>
      <c r="G317" s="234" t="s">
        <v>152</v>
      </c>
      <c r="H317" s="35">
        <v>283</v>
      </c>
      <c r="I317" s="219"/>
      <c r="J317" s="219"/>
      <c r="K317" s="219"/>
      <c r="L317" s="219"/>
    </row>
    <row r="318" spans="1:12" ht="29.25" hidden="1" customHeight="1">
      <c r="A318" s="55">
        <v>3</v>
      </c>
      <c r="B318" s="55">
        <v>3</v>
      </c>
      <c r="C318" s="51">
        <v>1</v>
      </c>
      <c r="D318" s="52">
        <v>1</v>
      </c>
      <c r="E318" s="52">
        <v>2</v>
      </c>
      <c r="F318" s="54">
        <v>2</v>
      </c>
      <c r="G318" s="234" t="s">
        <v>153</v>
      </c>
      <c r="H318" s="35">
        <v>284</v>
      </c>
      <c r="I318" s="219"/>
      <c r="J318" s="219"/>
      <c r="K318" s="219"/>
      <c r="L318" s="219"/>
    </row>
    <row r="319" spans="1:12" ht="28.5" hidden="1" customHeight="1">
      <c r="A319" s="55">
        <v>3</v>
      </c>
      <c r="B319" s="55">
        <v>3</v>
      </c>
      <c r="C319" s="51">
        <v>1</v>
      </c>
      <c r="D319" s="52">
        <v>1</v>
      </c>
      <c r="E319" s="52">
        <v>3</v>
      </c>
      <c r="F319" s="54"/>
      <c r="G319" s="234" t="s">
        <v>154</v>
      </c>
      <c r="H319" s="35">
        <v>285</v>
      </c>
      <c r="I319" s="222">
        <f>SUM(I320:I321)</f>
        <v>0</v>
      </c>
      <c r="J319" s="222">
        <f>SUM(J320:J321)</f>
        <v>0</v>
      </c>
      <c r="K319" s="222">
        <f>SUM(K320:K321)</f>
        <v>0</v>
      </c>
      <c r="L319" s="222">
        <f>SUM(L320:L321)</f>
        <v>0</v>
      </c>
    </row>
    <row r="320" spans="1:12" ht="24.75" hidden="1" customHeight="1">
      <c r="A320" s="55">
        <v>3</v>
      </c>
      <c r="B320" s="55">
        <v>3</v>
      </c>
      <c r="C320" s="51">
        <v>1</v>
      </c>
      <c r="D320" s="52">
        <v>1</v>
      </c>
      <c r="E320" s="52">
        <v>3</v>
      </c>
      <c r="F320" s="54">
        <v>1</v>
      </c>
      <c r="G320" s="234" t="s">
        <v>155</v>
      </c>
      <c r="H320" s="35">
        <v>286</v>
      </c>
      <c r="I320" s="219"/>
      <c r="J320" s="219"/>
      <c r="K320" s="219"/>
      <c r="L320" s="219"/>
    </row>
    <row r="321" spans="1:12" ht="22.5" hidden="1" customHeight="1">
      <c r="A321" s="55">
        <v>3</v>
      </c>
      <c r="B321" s="55">
        <v>3</v>
      </c>
      <c r="C321" s="51">
        <v>1</v>
      </c>
      <c r="D321" s="52">
        <v>1</v>
      </c>
      <c r="E321" s="52">
        <v>3</v>
      </c>
      <c r="F321" s="54">
        <v>2</v>
      </c>
      <c r="G321" s="234" t="s">
        <v>174</v>
      </c>
      <c r="H321" s="35">
        <v>287</v>
      </c>
      <c r="I321" s="219"/>
      <c r="J321" s="219"/>
      <c r="K321" s="219"/>
      <c r="L321" s="219"/>
    </row>
    <row r="322" spans="1:12" ht="13.5" hidden="1" customHeight="1">
      <c r="A322" s="66">
        <v>3</v>
      </c>
      <c r="B322" s="49">
        <v>3</v>
      </c>
      <c r="C322" s="51">
        <v>1</v>
      </c>
      <c r="D322" s="52">
        <v>2</v>
      </c>
      <c r="E322" s="52"/>
      <c r="F322" s="54"/>
      <c r="G322" s="234" t="s">
        <v>187</v>
      </c>
      <c r="H322" s="35">
        <v>288</v>
      </c>
      <c r="I322" s="222">
        <f>I323</f>
        <v>0</v>
      </c>
      <c r="J322" s="233">
        <f>J323</f>
        <v>0</v>
      </c>
      <c r="K322" s="44">
        <f>K323</f>
        <v>0</v>
      </c>
      <c r="L322" s="44">
        <f>L323</f>
        <v>0</v>
      </c>
    </row>
    <row r="323" spans="1:12" ht="26.25" hidden="1" customHeight="1">
      <c r="A323" s="66">
        <v>3</v>
      </c>
      <c r="B323" s="66">
        <v>3</v>
      </c>
      <c r="C323" s="49">
        <v>1</v>
      </c>
      <c r="D323" s="47">
        <v>2</v>
      </c>
      <c r="E323" s="47">
        <v>1</v>
      </c>
      <c r="F323" s="50"/>
      <c r="G323" s="234" t="s">
        <v>187</v>
      </c>
      <c r="H323" s="35">
        <v>289</v>
      </c>
      <c r="I323" s="226">
        <f>SUM(I324:I325)</f>
        <v>0</v>
      </c>
      <c r="J323" s="235">
        <f>SUM(J324:J325)</f>
        <v>0</v>
      </c>
      <c r="K323" s="224">
        <f>SUM(K324:K325)</f>
        <v>0</v>
      </c>
      <c r="L323" s="224">
        <f>SUM(L324:L325)</f>
        <v>0</v>
      </c>
    </row>
    <row r="324" spans="1:12" ht="25.5" hidden="1" customHeight="1">
      <c r="A324" s="55">
        <v>3</v>
      </c>
      <c r="B324" s="55">
        <v>3</v>
      </c>
      <c r="C324" s="51">
        <v>1</v>
      </c>
      <c r="D324" s="52">
        <v>2</v>
      </c>
      <c r="E324" s="52">
        <v>1</v>
      </c>
      <c r="F324" s="54">
        <v>1</v>
      </c>
      <c r="G324" s="234" t="s">
        <v>188</v>
      </c>
      <c r="H324" s="35">
        <v>290</v>
      </c>
      <c r="I324" s="219"/>
      <c r="J324" s="219"/>
      <c r="K324" s="219"/>
      <c r="L324" s="219"/>
    </row>
    <row r="325" spans="1:12" ht="24" hidden="1" customHeight="1">
      <c r="A325" s="60">
        <v>3</v>
      </c>
      <c r="B325" s="84">
        <v>3</v>
      </c>
      <c r="C325" s="67">
        <v>1</v>
      </c>
      <c r="D325" s="68">
        <v>2</v>
      </c>
      <c r="E325" s="68">
        <v>1</v>
      </c>
      <c r="F325" s="69">
        <v>2</v>
      </c>
      <c r="G325" s="237" t="s">
        <v>189</v>
      </c>
      <c r="H325" s="35">
        <v>291</v>
      </c>
      <c r="I325" s="219"/>
      <c r="J325" s="219"/>
      <c r="K325" s="219"/>
      <c r="L325" s="219"/>
    </row>
    <row r="326" spans="1:12" ht="27.75" hidden="1" customHeight="1">
      <c r="A326" s="51">
        <v>3</v>
      </c>
      <c r="B326" s="53">
        <v>3</v>
      </c>
      <c r="C326" s="51">
        <v>1</v>
      </c>
      <c r="D326" s="52">
        <v>3</v>
      </c>
      <c r="E326" s="52"/>
      <c r="F326" s="54"/>
      <c r="G326" s="234" t="s">
        <v>190</v>
      </c>
      <c r="H326" s="35">
        <v>292</v>
      </c>
      <c r="I326" s="222">
        <f>I327</f>
        <v>0</v>
      </c>
      <c r="J326" s="233">
        <f>J327</f>
        <v>0</v>
      </c>
      <c r="K326" s="44">
        <f>K327</f>
        <v>0</v>
      </c>
      <c r="L326" s="44">
        <f>L327</f>
        <v>0</v>
      </c>
    </row>
    <row r="327" spans="1:12" ht="24" hidden="1" customHeight="1">
      <c r="A327" s="51">
        <v>3</v>
      </c>
      <c r="B327" s="70">
        <v>3</v>
      </c>
      <c r="C327" s="67">
        <v>1</v>
      </c>
      <c r="D327" s="68">
        <v>3</v>
      </c>
      <c r="E327" s="68">
        <v>1</v>
      </c>
      <c r="F327" s="69"/>
      <c r="G327" s="234" t="s">
        <v>190</v>
      </c>
      <c r="H327" s="35">
        <v>293</v>
      </c>
      <c r="I327" s="44">
        <f>I328+I329</f>
        <v>0</v>
      </c>
      <c r="J327" s="44">
        <f>J328+J329</f>
        <v>0</v>
      </c>
      <c r="K327" s="44">
        <f>K328+K329</f>
        <v>0</v>
      </c>
      <c r="L327" s="44">
        <f>L328+L329</f>
        <v>0</v>
      </c>
    </row>
    <row r="328" spans="1:12" ht="27" hidden="1" customHeight="1">
      <c r="A328" s="51">
        <v>3</v>
      </c>
      <c r="B328" s="53">
        <v>3</v>
      </c>
      <c r="C328" s="51">
        <v>1</v>
      </c>
      <c r="D328" s="52">
        <v>3</v>
      </c>
      <c r="E328" s="52">
        <v>1</v>
      </c>
      <c r="F328" s="54">
        <v>1</v>
      </c>
      <c r="G328" s="234" t="s">
        <v>191</v>
      </c>
      <c r="H328" s="35">
        <v>294</v>
      </c>
      <c r="I328" s="236"/>
      <c r="J328" s="221"/>
      <c r="K328" s="221"/>
      <c r="L328" s="220"/>
    </row>
    <row r="329" spans="1:12" ht="26.25" hidden="1" customHeight="1">
      <c r="A329" s="51">
        <v>3</v>
      </c>
      <c r="B329" s="53">
        <v>3</v>
      </c>
      <c r="C329" s="51">
        <v>1</v>
      </c>
      <c r="D329" s="52">
        <v>3</v>
      </c>
      <c r="E329" s="52">
        <v>1</v>
      </c>
      <c r="F329" s="54">
        <v>2</v>
      </c>
      <c r="G329" s="234" t="s">
        <v>192</v>
      </c>
      <c r="H329" s="35">
        <v>295</v>
      </c>
      <c r="I329" s="221"/>
      <c r="J329" s="219"/>
      <c r="K329" s="219"/>
      <c r="L329" s="219"/>
    </row>
    <row r="330" spans="1:12" ht="13.5" hidden="1" customHeight="1">
      <c r="A330" s="51">
        <v>3</v>
      </c>
      <c r="B330" s="53">
        <v>3</v>
      </c>
      <c r="C330" s="51">
        <v>1</v>
      </c>
      <c r="D330" s="52">
        <v>4</v>
      </c>
      <c r="E330" s="52"/>
      <c r="F330" s="54"/>
      <c r="G330" s="234" t="s">
        <v>193</v>
      </c>
      <c r="H330" s="35">
        <v>296</v>
      </c>
      <c r="I330" s="222">
        <f>I331</f>
        <v>0</v>
      </c>
      <c r="J330" s="233">
        <f>J331</f>
        <v>0</v>
      </c>
      <c r="K330" s="44">
        <f>K331</f>
        <v>0</v>
      </c>
      <c r="L330" s="44">
        <f>L331</f>
        <v>0</v>
      </c>
    </row>
    <row r="331" spans="1:12" ht="31.5" hidden="1" customHeight="1">
      <c r="A331" s="55">
        <v>3</v>
      </c>
      <c r="B331" s="51">
        <v>3</v>
      </c>
      <c r="C331" s="52">
        <v>1</v>
      </c>
      <c r="D331" s="52">
        <v>4</v>
      </c>
      <c r="E331" s="52">
        <v>1</v>
      </c>
      <c r="F331" s="54"/>
      <c r="G331" s="234" t="s">
        <v>193</v>
      </c>
      <c r="H331" s="35">
        <v>297</v>
      </c>
      <c r="I331" s="222">
        <f>SUM(I332:I333)</f>
        <v>0</v>
      </c>
      <c r="J331" s="222">
        <f>SUM(J332:J333)</f>
        <v>0</v>
      </c>
      <c r="K331" s="222">
        <f>SUM(K332:K333)</f>
        <v>0</v>
      </c>
      <c r="L331" s="222">
        <f>SUM(L332:L333)</f>
        <v>0</v>
      </c>
    </row>
    <row r="332" spans="1:12" ht="13.5" hidden="1" customHeight="1">
      <c r="A332" s="55">
        <v>3</v>
      </c>
      <c r="B332" s="51">
        <v>3</v>
      </c>
      <c r="C332" s="52">
        <v>1</v>
      </c>
      <c r="D332" s="52">
        <v>4</v>
      </c>
      <c r="E332" s="52">
        <v>1</v>
      </c>
      <c r="F332" s="54">
        <v>1</v>
      </c>
      <c r="G332" s="234" t="s">
        <v>194</v>
      </c>
      <c r="H332" s="35">
        <v>298</v>
      </c>
      <c r="I332" s="236"/>
      <c r="J332" s="219"/>
      <c r="K332" s="219"/>
      <c r="L332" s="236"/>
    </row>
    <row r="333" spans="1:12" ht="30.75" hidden="1" customHeight="1">
      <c r="A333" s="51">
        <v>3</v>
      </c>
      <c r="B333" s="52">
        <v>3</v>
      </c>
      <c r="C333" s="52">
        <v>1</v>
      </c>
      <c r="D333" s="52">
        <v>4</v>
      </c>
      <c r="E333" s="52">
        <v>1</v>
      </c>
      <c r="F333" s="54">
        <v>2</v>
      </c>
      <c r="G333" s="234" t="s">
        <v>195</v>
      </c>
      <c r="H333" s="35">
        <v>299</v>
      </c>
      <c r="I333" s="236"/>
      <c r="J333" s="221"/>
      <c r="K333" s="221"/>
      <c r="L333" s="220"/>
    </row>
    <row r="334" spans="1:12" ht="26.25" hidden="1" customHeight="1">
      <c r="A334" s="51">
        <v>3</v>
      </c>
      <c r="B334" s="52">
        <v>3</v>
      </c>
      <c r="C334" s="52">
        <v>1</v>
      </c>
      <c r="D334" s="52">
        <v>5</v>
      </c>
      <c r="E334" s="52"/>
      <c r="F334" s="54"/>
      <c r="G334" s="234" t="s">
        <v>196</v>
      </c>
      <c r="H334" s="35">
        <v>300</v>
      </c>
      <c r="I334" s="224">
        <f t="shared" ref="I334:L335" si="27">I335</f>
        <v>0</v>
      </c>
      <c r="J334" s="233">
        <f t="shared" si="27"/>
        <v>0</v>
      </c>
      <c r="K334" s="44">
        <f t="shared" si="27"/>
        <v>0</v>
      </c>
      <c r="L334" s="44">
        <f t="shared" si="27"/>
        <v>0</v>
      </c>
    </row>
    <row r="335" spans="1:12" ht="30" hidden="1" customHeight="1">
      <c r="A335" s="49">
        <v>3</v>
      </c>
      <c r="B335" s="68">
        <v>3</v>
      </c>
      <c r="C335" s="68">
        <v>1</v>
      </c>
      <c r="D335" s="68">
        <v>5</v>
      </c>
      <c r="E335" s="68">
        <v>1</v>
      </c>
      <c r="F335" s="69"/>
      <c r="G335" s="234" t="s">
        <v>196</v>
      </c>
      <c r="H335" s="35">
        <v>301</v>
      </c>
      <c r="I335" s="44">
        <f t="shared" si="27"/>
        <v>0</v>
      </c>
      <c r="J335" s="235">
        <f t="shared" si="27"/>
        <v>0</v>
      </c>
      <c r="K335" s="224">
        <f t="shared" si="27"/>
        <v>0</v>
      </c>
      <c r="L335" s="224">
        <f t="shared" si="27"/>
        <v>0</v>
      </c>
    </row>
    <row r="336" spans="1:12" ht="30" hidden="1" customHeight="1">
      <c r="A336" s="51">
        <v>3</v>
      </c>
      <c r="B336" s="52">
        <v>3</v>
      </c>
      <c r="C336" s="52">
        <v>1</v>
      </c>
      <c r="D336" s="52">
        <v>5</v>
      </c>
      <c r="E336" s="52">
        <v>1</v>
      </c>
      <c r="F336" s="54">
        <v>1</v>
      </c>
      <c r="G336" s="234" t="s">
        <v>197</v>
      </c>
      <c r="H336" s="35">
        <v>302</v>
      </c>
      <c r="I336" s="219"/>
      <c r="J336" s="221"/>
      <c r="K336" s="221"/>
      <c r="L336" s="220"/>
    </row>
    <row r="337" spans="1:16" ht="30" hidden="1" customHeight="1">
      <c r="A337" s="51">
        <v>3</v>
      </c>
      <c r="B337" s="52">
        <v>3</v>
      </c>
      <c r="C337" s="52">
        <v>1</v>
      </c>
      <c r="D337" s="52">
        <v>6</v>
      </c>
      <c r="E337" s="52"/>
      <c r="F337" s="54"/>
      <c r="G337" s="234" t="s">
        <v>167</v>
      </c>
      <c r="H337" s="35">
        <v>303</v>
      </c>
      <c r="I337" s="44">
        <f t="shared" ref="I337:L338" si="28">I338</f>
        <v>0</v>
      </c>
      <c r="J337" s="233">
        <f t="shared" si="28"/>
        <v>0</v>
      </c>
      <c r="K337" s="44">
        <f t="shared" si="28"/>
        <v>0</v>
      </c>
      <c r="L337" s="44">
        <f t="shared" si="28"/>
        <v>0</v>
      </c>
    </row>
    <row r="338" spans="1:16" ht="30" hidden="1" customHeight="1">
      <c r="A338" s="51">
        <v>3</v>
      </c>
      <c r="B338" s="52">
        <v>3</v>
      </c>
      <c r="C338" s="52">
        <v>1</v>
      </c>
      <c r="D338" s="52">
        <v>6</v>
      </c>
      <c r="E338" s="52">
        <v>1</v>
      </c>
      <c r="F338" s="54"/>
      <c r="G338" s="234" t="s">
        <v>167</v>
      </c>
      <c r="H338" s="35">
        <v>304</v>
      </c>
      <c r="I338" s="222">
        <f t="shared" si="28"/>
        <v>0</v>
      </c>
      <c r="J338" s="233">
        <f t="shared" si="28"/>
        <v>0</v>
      </c>
      <c r="K338" s="44">
        <f t="shared" si="28"/>
        <v>0</v>
      </c>
      <c r="L338" s="44">
        <f t="shared" si="28"/>
        <v>0</v>
      </c>
    </row>
    <row r="339" spans="1:16" ht="25.5" hidden="1" customHeight="1">
      <c r="A339" s="51">
        <v>3</v>
      </c>
      <c r="B339" s="52">
        <v>3</v>
      </c>
      <c r="C339" s="52">
        <v>1</v>
      </c>
      <c r="D339" s="52">
        <v>6</v>
      </c>
      <c r="E339" s="52">
        <v>1</v>
      </c>
      <c r="F339" s="54">
        <v>1</v>
      </c>
      <c r="G339" s="234" t="s">
        <v>167</v>
      </c>
      <c r="H339" s="35">
        <v>305</v>
      </c>
      <c r="I339" s="221"/>
      <c r="J339" s="221"/>
      <c r="K339" s="221"/>
      <c r="L339" s="220"/>
    </row>
    <row r="340" spans="1:16" ht="22.5" hidden="1" customHeight="1">
      <c r="A340" s="51">
        <v>3</v>
      </c>
      <c r="B340" s="52">
        <v>3</v>
      </c>
      <c r="C340" s="52">
        <v>1</v>
      </c>
      <c r="D340" s="52">
        <v>7</v>
      </c>
      <c r="E340" s="52"/>
      <c r="F340" s="54"/>
      <c r="G340" s="234" t="s">
        <v>198</v>
      </c>
      <c r="H340" s="35">
        <v>306</v>
      </c>
      <c r="I340" s="222">
        <f>I341</f>
        <v>0</v>
      </c>
      <c r="J340" s="233">
        <f>J341</f>
        <v>0</v>
      </c>
      <c r="K340" s="44">
        <f>K341</f>
        <v>0</v>
      </c>
      <c r="L340" s="44">
        <f>L341</f>
        <v>0</v>
      </c>
    </row>
    <row r="341" spans="1:16" ht="25.5" hidden="1" customHeight="1">
      <c r="A341" s="51">
        <v>3</v>
      </c>
      <c r="B341" s="52">
        <v>3</v>
      </c>
      <c r="C341" s="52">
        <v>1</v>
      </c>
      <c r="D341" s="52">
        <v>7</v>
      </c>
      <c r="E341" s="52">
        <v>1</v>
      </c>
      <c r="F341" s="54"/>
      <c r="G341" s="234" t="s">
        <v>198</v>
      </c>
      <c r="H341" s="35">
        <v>307</v>
      </c>
      <c r="I341" s="222">
        <f>I342+I343</f>
        <v>0</v>
      </c>
      <c r="J341" s="222">
        <f>J342+J343</f>
        <v>0</v>
      </c>
      <c r="K341" s="222">
        <f>K342+K343</f>
        <v>0</v>
      </c>
      <c r="L341" s="222">
        <f>L342+L343</f>
        <v>0</v>
      </c>
    </row>
    <row r="342" spans="1:16" ht="27" hidden="1" customHeight="1">
      <c r="A342" s="51">
        <v>3</v>
      </c>
      <c r="B342" s="52">
        <v>3</v>
      </c>
      <c r="C342" s="52">
        <v>1</v>
      </c>
      <c r="D342" s="52">
        <v>7</v>
      </c>
      <c r="E342" s="52">
        <v>1</v>
      </c>
      <c r="F342" s="54">
        <v>1</v>
      </c>
      <c r="G342" s="234" t="s">
        <v>199</v>
      </c>
      <c r="H342" s="35">
        <v>308</v>
      </c>
      <c r="I342" s="221"/>
      <c r="J342" s="221"/>
      <c r="K342" s="221"/>
      <c r="L342" s="220"/>
    </row>
    <row r="343" spans="1:16" ht="27.75" hidden="1" customHeight="1">
      <c r="A343" s="51">
        <v>3</v>
      </c>
      <c r="B343" s="52">
        <v>3</v>
      </c>
      <c r="C343" s="52">
        <v>1</v>
      </c>
      <c r="D343" s="52">
        <v>7</v>
      </c>
      <c r="E343" s="52">
        <v>1</v>
      </c>
      <c r="F343" s="54">
        <v>2</v>
      </c>
      <c r="G343" s="234" t="s">
        <v>200</v>
      </c>
      <c r="H343" s="35">
        <v>309</v>
      </c>
      <c r="I343" s="219"/>
      <c r="J343" s="219"/>
      <c r="K343" s="219"/>
      <c r="L343" s="219"/>
    </row>
    <row r="344" spans="1:16" ht="38.25" hidden="1" customHeight="1">
      <c r="A344" s="51">
        <v>3</v>
      </c>
      <c r="B344" s="52">
        <v>3</v>
      </c>
      <c r="C344" s="52">
        <v>2</v>
      </c>
      <c r="D344" s="52"/>
      <c r="E344" s="52"/>
      <c r="F344" s="54"/>
      <c r="G344" s="53" t="s">
        <v>201</v>
      </c>
      <c r="H344" s="35">
        <v>310</v>
      </c>
      <c r="I344" s="222">
        <f>SUM(I345+I354+I358+I362+I366+I369+I372)</f>
        <v>0</v>
      </c>
      <c r="J344" s="233">
        <f>SUM(J345+J354+J358+J362+J366+J369+J372)</f>
        <v>0</v>
      </c>
      <c r="K344" s="44">
        <f>SUM(K345+K354+K358+K362+K366+K369+K372)</f>
        <v>0</v>
      </c>
      <c r="L344" s="44">
        <f>SUM(L345+L354+L358+L362+L366+L369+L372)</f>
        <v>0</v>
      </c>
    </row>
    <row r="345" spans="1:16" ht="30" hidden="1" customHeight="1">
      <c r="A345" s="51">
        <v>3</v>
      </c>
      <c r="B345" s="52">
        <v>3</v>
      </c>
      <c r="C345" s="52">
        <v>2</v>
      </c>
      <c r="D345" s="52">
        <v>1</v>
      </c>
      <c r="E345" s="52"/>
      <c r="F345" s="54"/>
      <c r="G345" s="53" t="s">
        <v>149</v>
      </c>
      <c r="H345" s="35">
        <v>311</v>
      </c>
      <c r="I345" s="222">
        <f>I346+I348+I351</f>
        <v>0</v>
      </c>
      <c r="J345" s="222">
        <f>J346+J348+J351</f>
        <v>0</v>
      </c>
      <c r="K345" s="222">
        <f>K346+K348+K351</f>
        <v>0</v>
      </c>
      <c r="L345" s="222">
        <f>L346+L348+L351</f>
        <v>0</v>
      </c>
    </row>
    <row r="346" spans="1:16" ht="13.5" hidden="1" customHeight="1">
      <c r="A346" s="55">
        <v>3</v>
      </c>
      <c r="B346" s="51">
        <v>3</v>
      </c>
      <c r="C346" s="52">
        <v>2</v>
      </c>
      <c r="D346" s="53">
        <v>1</v>
      </c>
      <c r="E346" s="51">
        <v>1</v>
      </c>
      <c r="F346" s="54"/>
      <c r="G346" s="53" t="s">
        <v>149</v>
      </c>
      <c r="H346" s="35">
        <v>312</v>
      </c>
      <c r="I346" s="222">
        <f t="shared" ref="I346:P346" si="29">SUM(I347:I347)</f>
        <v>0</v>
      </c>
      <c r="J346" s="222">
        <f t="shared" si="29"/>
        <v>0</v>
      </c>
      <c r="K346" s="222">
        <f t="shared" si="29"/>
        <v>0</v>
      </c>
      <c r="L346" s="222">
        <f t="shared" si="29"/>
        <v>0</v>
      </c>
      <c r="M346" s="232">
        <f t="shared" si="29"/>
        <v>0</v>
      </c>
      <c r="N346" s="232">
        <f t="shared" si="29"/>
        <v>0</v>
      </c>
      <c r="O346" s="232">
        <f t="shared" si="29"/>
        <v>0</v>
      </c>
      <c r="P346" s="232">
        <f t="shared" si="29"/>
        <v>0</v>
      </c>
    </row>
    <row r="347" spans="1:16" ht="27.75" hidden="1" customHeight="1">
      <c r="A347" s="55">
        <v>3</v>
      </c>
      <c r="B347" s="51">
        <v>3</v>
      </c>
      <c r="C347" s="52">
        <v>2</v>
      </c>
      <c r="D347" s="53">
        <v>1</v>
      </c>
      <c r="E347" s="51">
        <v>1</v>
      </c>
      <c r="F347" s="54">
        <v>1</v>
      </c>
      <c r="G347" s="53" t="s">
        <v>150</v>
      </c>
      <c r="H347" s="35">
        <v>313</v>
      </c>
      <c r="I347" s="221"/>
      <c r="J347" s="221"/>
      <c r="K347" s="221"/>
      <c r="L347" s="220"/>
    </row>
    <row r="348" spans="1:16" ht="13.5" hidden="1" customHeight="1">
      <c r="A348" s="55">
        <v>3</v>
      </c>
      <c r="B348" s="51">
        <v>3</v>
      </c>
      <c r="C348" s="52">
        <v>2</v>
      </c>
      <c r="D348" s="53">
        <v>1</v>
      </c>
      <c r="E348" s="51">
        <v>2</v>
      </c>
      <c r="F348" s="54"/>
      <c r="G348" s="70" t="s">
        <v>173</v>
      </c>
      <c r="H348" s="35">
        <v>314</v>
      </c>
      <c r="I348" s="222">
        <f>SUM(I349:I350)</f>
        <v>0</v>
      </c>
      <c r="J348" s="222">
        <f>SUM(J349:J350)</f>
        <v>0</v>
      </c>
      <c r="K348" s="222">
        <f>SUM(K349:K350)</f>
        <v>0</v>
      </c>
      <c r="L348" s="222">
        <f>SUM(L349:L350)</f>
        <v>0</v>
      </c>
    </row>
    <row r="349" spans="1:16" ht="13.5" hidden="1" customHeight="1">
      <c r="A349" s="55">
        <v>3</v>
      </c>
      <c r="B349" s="51">
        <v>3</v>
      </c>
      <c r="C349" s="52">
        <v>2</v>
      </c>
      <c r="D349" s="53">
        <v>1</v>
      </c>
      <c r="E349" s="51">
        <v>2</v>
      </c>
      <c r="F349" s="54">
        <v>1</v>
      </c>
      <c r="G349" s="70" t="s">
        <v>152</v>
      </c>
      <c r="H349" s="35">
        <v>315</v>
      </c>
      <c r="I349" s="221"/>
      <c r="J349" s="221"/>
      <c r="K349" s="221"/>
      <c r="L349" s="220"/>
    </row>
    <row r="350" spans="1:16" ht="13.5" hidden="1" customHeight="1">
      <c r="A350" s="55">
        <v>3</v>
      </c>
      <c r="B350" s="51">
        <v>3</v>
      </c>
      <c r="C350" s="52">
        <v>2</v>
      </c>
      <c r="D350" s="53">
        <v>1</v>
      </c>
      <c r="E350" s="51">
        <v>2</v>
      </c>
      <c r="F350" s="54">
        <v>2</v>
      </c>
      <c r="G350" s="70" t="s">
        <v>153</v>
      </c>
      <c r="H350" s="35">
        <v>316</v>
      </c>
      <c r="I350" s="219"/>
      <c r="J350" s="219"/>
      <c r="K350" s="219"/>
      <c r="L350" s="219"/>
    </row>
    <row r="351" spans="1:16" ht="13.5" hidden="1" customHeight="1">
      <c r="A351" s="55">
        <v>3</v>
      </c>
      <c r="B351" s="51">
        <v>3</v>
      </c>
      <c r="C351" s="52">
        <v>2</v>
      </c>
      <c r="D351" s="53">
        <v>1</v>
      </c>
      <c r="E351" s="51">
        <v>3</v>
      </c>
      <c r="F351" s="54"/>
      <c r="G351" s="70" t="s">
        <v>154</v>
      </c>
      <c r="H351" s="35">
        <v>317</v>
      </c>
      <c r="I351" s="222">
        <f>SUM(I352:I353)</f>
        <v>0</v>
      </c>
      <c r="J351" s="222">
        <f>SUM(J352:J353)</f>
        <v>0</v>
      </c>
      <c r="K351" s="222">
        <f>SUM(K352:K353)</f>
        <v>0</v>
      </c>
      <c r="L351" s="222">
        <f>SUM(L352:L353)</f>
        <v>0</v>
      </c>
    </row>
    <row r="352" spans="1:16" ht="13.5" hidden="1" customHeight="1">
      <c r="A352" s="55">
        <v>3</v>
      </c>
      <c r="B352" s="51">
        <v>3</v>
      </c>
      <c r="C352" s="52">
        <v>2</v>
      </c>
      <c r="D352" s="53">
        <v>1</v>
      </c>
      <c r="E352" s="51">
        <v>3</v>
      </c>
      <c r="F352" s="54">
        <v>1</v>
      </c>
      <c r="G352" s="70" t="s">
        <v>155</v>
      </c>
      <c r="H352" s="35">
        <v>318</v>
      </c>
      <c r="I352" s="219"/>
      <c r="J352" s="219"/>
      <c r="K352" s="219"/>
      <c r="L352" s="219"/>
    </row>
    <row r="353" spans="1:12" ht="13.5" hidden="1" customHeight="1">
      <c r="A353" s="55">
        <v>3</v>
      </c>
      <c r="B353" s="51">
        <v>3</v>
      </c>
      <c r="C353" s="52">
        <v>2</v>
      </c>
      <c r="D353" s="53">
        <v>1</v>
      </c>
      <c r="E353" s="51">
        <v>3</v>
      </c>
      <c r="F353" s="54">
        <v>2</v>
      </c>
      <c r="G353" s="70" t="s">
        <v>174</v>
      </c>
      <c r="H353" s="35">
        <v>319</v>
      </c>
      <c r="I353" s="230"/>
      <c r="J353" s="231"/>
      <c r="K353" s="230"/>
      <c r="L353" s="230"/>
    </row>
    <row r="354" spans="1:12" ht="13.5" hidden="1" customHeight="1">
      <c r="A354" s="60">
        <v>3</v>
      </c>
      <c r="B354" s="60">
        <v>3</v>
      </c>
      <c r="C354" s="67">
        <v>2</v>
      </c>
      <c r="D354" s="70">
        <v>2</v>
      </c>
      <c r="E354" s="67"/>
      <c r="F354" s="69"/>
      <c r="G354" s="70" t="s">
        <v>187</v>
      </c>
      <c r="H354" s="35">
        <v>320</v>
      </c>
      <c r="I354" s="229">
        <f>I355</f>
        <v>0</v>
      </c>
      <c r="J354" s="228">
        <f>J355</f>
        <v>0</v>
      </c>
      <c r="K354" s="227">
        <f>K355</f>
        <v>0</v>
      </c>
      <c r="L354" s="227">
        <f>L355</f>
        <v>0</v>
      </c>
    </row>
    <row r="355" spans="1:12" ht="13.5" hidden="1" customHeight="1">
      <c r="A355" s="55">
        <v>3</v>
      </c>
      <c r="B355" s="55">
        <v>3</v>
      </c>
      <c r="C355" s="51">
        <v>2</v>
      </c>
      <c r="D355" s="53">
        <v>2</v>
      </c>
      <c r="E355" s="51">
        <v>1</v>
      </c>
      <c r="F355" s="54"/>
      <c r="G355" s="70" t="s">
        <v>187</v>
      </c>
      <c r="H355" s="35">
        <v>321</v>
      </c>
      <c r="I355" s="222">
        <f>SUM(I356:I357)</f>
        <v>0</v>
      </c>
      <c r="J355" s="223">
        <f>SUM(J356:J357)</f>
        <v>0</v>
      </c>
      <c r="K355" s="44">
        <f>SUM(K356:K357)</f>
        <v>0</v>
      </c>
      <c r="L355" s="44">
        <f>SUM(L356:L357)</f>
        <v>0</v>
      </c>
    </row>
    <row r="356" spans="1:12" ht="26.25" hidden="1" customHeight="1">
      <c r="A356" s="55">
        <v>3</v>
      </c>
      <c r="B356" s="55">
        <v>3</v>
      </c>
      <c r="C356" s="51">
        <v>2</v>
      </c>
      <c r="D356" s="53">
        <v>2</v>
      </c>
      <c r="E356" s="55">
        <v>1</v>
      </c>
      <c r="F356" s="76">
        <v>1</v>
      </c>
      <c r="G356" s="53" t="s">
        <v>188</v>
      </c>
      <c r="H356" s="35">
        <v>322</v>
      </c>
      <c r="I356" s="219"/>
      <c r="J356" s="219"/>
      <c r="K356" s="219"/>
      <c r="L356" s="219"/>
    </row>
    <row r="357" spans="1:12" ht="13.5" hidden="1" customHeight="1">
      <c r="A357" s="60">
        <v>3</v>
      </c>
      <c r="B357" s="60">
        <v>3</v>
      </c>
      <c r="C357" s="61">
        <v>2</v>
      </c>
      <c r="D357" s="62">
        <v>2</v>
      </c>
      <c r="E357" s="63">
        <v>1</v>
      </c>
      <c r="F357" s="81">
        <v>2</v>
      </c>
      <c r="G357" s="63" t="s">
        <v>189</v>
      </c>
      <c r="H357" s="35">
        <v>323</v>
      </c>
      <c r="I357" s="219"/>
      <c r="J357" s="219"/>
      <c r="K357" s="219"/>
      <c r="L357" s="219"/>
    </row>
    <row r="358" spans="1:12" ht="23.25" hidden="1" customHeight="1">
      <c r="A358" s="55">
        <v>3</v>
      </c>
      <c r="B358" s="55">
        <v>3</v>
      </c>
      <c r="C358" s="51">
        <v>2</v>
      </c>
      <c r="D358" s="52">
        <v>3</v>
      </c>
      <c r="E358" s="53"/>
      <c r="F358" s="76"/>
      <c r="G358" s="53" t="s">
        <v>190</v>
      </c>
      <c r="H358" s="35">
        <v>324</v>
      </c>
      <c r="I358" s="222">
        <f>I359</f>
        <v>0</v>
      </c>
      <c r="J358" s="223">
        <f>J359</f>
        <v>0</v>
      </c>
      <c r="K358" s="44">
        <f>K359</f>
        <v>0</v>
      </c>
      <c r="L358" s="44">
        <f>L359</f>
        <v>0</v>
      </c>
    </row>
    <row r="359" spans="1:12" ht="27.75" hidden="1" customHeight="1">
      <c r="A359" s="55">
        <v>3</v>
      </c>
      <c r="B359" s="55">
        <v>3</v>
      </c>
      <c r="C359" s="51">
        <v>2</v>
      </c>
      <c r="D359" s="52">
        <v>3</v>
      </c>
      <c r="E359" s="53">
        <v>1</v>
      </c>
      <c r="F359" s="76"/>
      <c r="G359" s="53" t="s">
        <v>190</v>
      </c>
      <c r="H359" s="35">
        <v>325</v>
      </c>
      <c r="I359" s="222">
        <f>I360+I361</f>
        <v>0</v>
      </c>
      <c r="J359" s="222">
        <f>J360+J361</f>
        <v>0</v>
      </c>
      <c r="K359" s="222">
        <f>K360+K361</f>
        <v>0</v>
      </c>
      <c r="L359" s="222">
        <f>L360+L361</f>
        <v>0</v>
      </c>
    </row>
    <row r="360" spans="1:12" ht="28.5" hidden="1" customHeight="1">
      <c r="A360" s="55">
        <v>3</v>
      </c>
      <c r="B360" s="55">
        <v>3</v>
      </c>
      <c r="C360" s="51">
        <v>2</v>
      </c>
      <c r="D360" s="52">
        <v>3</v>
      </c>
      <c r="E360" s="53">
        <v>1</v>
      </c>
      <c r="F360" s="76">
        <v>1</v>
      </c>
      <c r="G360" s="53" t="s">
        <v>191</v>
      </c>
      <c r="H360" s="35">
        <v>326</v>
      </c>
      <c r="I360" s="221"/>
      <c r="J360" s="221"/>
      <c r="K360" s="221"/>
      <c r="L360" s="220"/>
    </row>
    <row r="361" spans="1:12" ht="27.75" hidden="1" customHeight="1">
      <c r="A361" s="55">
        <v>3</v>
      </c>
      <c r="B361" s="55">
        <v>3</v>
      </c>
      <c r="C361" s="51">
        <v>2</v>
      </c>
      <c r="D361" s="52">
        <v>3</v>
      </c>
      <c r="E361" s="53">
        <v>1</v>
      </c>
      <c r="F361" s="76">
        <v>2</v>
      </c>
      <c r="G361" s="53" t="s">
        <v>192</v>
      </c>
      <c r="H361" s="35">
        <v>327</v>
      </c>
      <c r="I361" s="219"/>
      <c r="J361" s="219"/>
      <c r="K361" s="219"/>
      <c r="L361" s="219"/>
    </row>
    <row r="362" spans="1:12" ht="13.5" hidden="1" customHeight="1">
      <c r="A362" s="55">
        <v>3</v>
      </c>
      <c r="B362" s="55">
        <v>3</v>
      </c>
      <c r="C362" s="51">
        <v>2</v>
      </c>
      <c r="D362" s="52">
        <v>4</v>
      </c>
      <c r="E362" s="52"/>
      <c r="F362" s="54"/>
      <c r="G362" s="53" t="s">
        <v>193</v>
      </c>
      <c r="H362" s="35">
        <v>328</v>
      </c>
      <c r="I362" s="222">
        <f>I363</f>
        <v>0</v>
      </c>
      <c r="J362" s="223">
        <f>J363</f>
        <v>0</v>
      </c>
      <c r="K362" s="44">
        <f>K363</f>
        <v>0</v>
      </c>
      <c r="L362" s="44">
        <f>L363</f>
        <v>0</v>
      </c>
    </row>
    <row r="363" spans="1:12" ht="13.5" hidden="1" customHeight="1">
      <c r="A363" s="66">
        <v>3</v>
      </c>
      <c r="B363" s="66">
        <v>3</v>
      </c>
      <c r="C363" s="49">
        <v>2</v>
      </c>
      <c r="D363" s="47">
        <v>4</v>
      </c>
      <c r="E363" s="47">
        <v>1</v>
      </c>
      <c r="F363" s="50"/>
      <c r="G363" s="53" t="s">
        <v>193</v>
      </c>
      <c r="H363" s="35">
        <v>329</v>
      </c>
      <c r="I363" s="226">
        <f>SUM(I364:I365)</f>
        <v>0</v>
      </c>
      <c r="J363" s="225">
        <f>SUM(J364:J365)</f>
        <v>0</v>
      </c>
      <c r="K363" s="224">
        <f>SUM(K364:K365)</f>
        <v>0</v>
      </c>
      <c r="L363" s="224">
        <f>SUM(L364:L365)</f>
        <v>0</v>
      </c>
    </row>
    <row r="364" spans="1:12" ht="30.75" hidden="1" customHeight="1">
      <c r="A364" s="55">
        <v>3</v>
      </c>
      <c r="B364" s="55">
        <v>3</v>
      </c>
      <c r="C364" s="51">
        <v>2</v>
      </c>
      <c r="D364" s="52">
        <v>4</v>
      </c>
      <c r="E364" s="52">
        <v>1</v>
      </c>
      <c r="F364" s="54">
        <v>1</v>
      </c>
      <c r="G364" s="53" t="s">
        <v>194</v>
      </c>
      <c r="H364" s="35">
        <v>330</v>
      </c>
      <c r="I364" s="219"/>
      <c r="J364" s="219"/>
      <c r="K364" s="219"/>
      <c r="L364" s="219"/>
    </row>
    <row r="365" spans="1:12" ht="13.5" hidden="1" customHeight="1">
      <c r="A365" s="55">
        <v>3</v>
      </c>
      <c r="B365" s="55">
        <v>3</v>
      </c>
      <c r="C365" s="51">
        <v>2</v>
      </c>
      <c r="D365" s="52">
        <v>4</v>
      </c>
      <c r="E365" s="52">
        <v>1</v>
      </c>
      <c r="F365" s="54">
        <v>2</v>
      </c>
      <c r="G365" s="53" t="s">
        <v>202</v>
      </c>
      <c r="H365" s="35">
        <v>331</v>
      </c>
      <c r="I365" s="219"/>
      <c r="J365" s="219"/>
      <c r="K365" s="219"/>
      <c r="L365" s="219"/>
    </row>
    <row r="366" spans="1:12" ht="13.5" hidden="1" customHeight="1">
      <c r="A366" s="55">
        <v>3</v>
      </c>
      <c r="B366" s="55">
        <v>3</v>
      </c>
      <c r="C366" s="51">
        <v>2</v>
      </c>
      <c r="D366" s="52">
        <v>5</v>
      </c>
      <c r="E366" s="52"/>
      <c r="F366" s="54"/>
      <c r="G366" s="53" t="s">
        <v>196</v>
      </c>
      <c r="H366" s="35">
        <v>332</v>
      </c>
      <c r="I366" s="222">
        <f t="shared" ref="I366:L367" si="30">I367</f>
        <v>0</v>
      </c>
      <c r="J366" s="223">
        <f t="shared" si="30"/>
        <v>0</v>
      </c>
      <c r="K366" s="44">
        <f t="shared" si="30"/>
        <v>0</v>
      </c>
      <c r="L366" s="44">
        <f t="shared" si="30"/>
        <v>0</v>
      </c>
    </row>
    <row r="367" spans="1:12" ht="13.5" hidden="1" customHeight="1">
      <c r="A367" s="66">
        <v>3</v>
      </c>
      <c r="B367" s="66">
        <v>3</v>
      </c>
      <c r="C367" s="49">
        <v>2</v>
      </c>
      <c r="D367" s="47">
        <v>5</v>
      </c>
      <c r="E367" s="47">
        <v>1</v>
      </c>
      <c r="F367" s="50"/>
      <c r="G367" s="53" t="s">
        <v>196</v>
      </c>
      <c r="H367" s="35">
        <v>333</v>
      </c>
      <c r="I367" s="226">
        <f t="shared" si="30"/>
        <v>0</v>
      </c>
      <c r="J367" s="225">
        <f t="shared" si="30"/>
        <v>0</v>
      </c>
      <c r="K367" s="224">
        <f t="shared" si="30"/>
        <v>0</v>
      </c>
      <c r="L367" s="224">
        <f t="shared" si="30"/>
        <v>0</v>
      </c>
    </row>
    <row r="368" spans="1:12" ht="13.5" hidden="1" customHeight="1">
      <c r="A368" s="55">
        <v>3</v>
      </c>
      <c r="B368" s="55">
        <v>3</v>
      </c>
      <c r="C368" s="51">
        <v>2</v>
      </c>
      <c r="D368" s="52">
        <v>5</v>
      </c>
      <c r="E368" s="52">
        <v>1</v>
      </c>
      <c r="F368" s="54">
        <v>1</v>
      </c>
      <c r="G368" s="53" t="s">
        <v>196</v>
      </c>
      <c r="H368" s="35">
        <v>334</v>
      </c>
      <c r="I368" s="221"/>
      <c r="J368" s="221"/>
      <c r="K368" s="221"/>
      <c r="L368" s="220"/>
    </row>
    <row r="369" spans="1:12" ht="30.75" hidden="1" customHeight="1">
      <c r="A369" s="55">
        <v>3</v>
      </c>
      <c r="B369" s="55">
        <v>3</v>
      </c>
      <c r="C369" s="51">
        <v>2</v>
      </c>
      <c r="D369" s="52">
        <v>6</v>
      </c>
      <c r="E369" s="52"/>
      <c r="F369" s="54"/>
      <c r="G369" s="53" t="s">
        <v>167</v>
      </c>
      <c r="H369" s="35">
        <v>335</v>
      </c>
      <c r="I369" s="222">
        <f t="shared" ref="I369:L370" si="31">I370</f>
        <v>0</v>
      </c>
      <c r="J369" s="223">
        <f t="shared" si="31"/>
        <v>0</v>
      </c>
      <c r="K369" s="44">
        <f t="shared" si="31"/>
        <v>0</v>
      </c>
      <c r="L369" s="44">
        <f t="shared" si="31"/>
        <v>0</v>
      </c>
    </row>
    <row r="370" spans="1:12" ht="25.5" hidden="1" customHeight="1">
      <c r="A370" s="55">
        <v>3</v>
      </c>
      <c r="B370" s="55">
        <v>3</v>
      </c>
      <c r="C370" s="51">
        <v>2</v>
      </c>
      <c r="D370" s="52">
        <v>6</v>
      </c>
      <c r="E370" s="52">
        <v>1</v>
      </c>
      <c r="F370" s="54"/>
      <c r="G370" s="53" t="s">
        <v>167</v>
      </c>
      <c r="H370" s="35">
        <v>336</v>
      </c>
      <c r="I370" s="222">
        <f t="shared" si="31"/>
        <v>0</v>
      </c>
      <c r="J370" s="223">
        <f t="shared" si="31"/>
        <v>0</v>
      </c>
      <c r="K370" s="44">
        <f t="shared" si="31"/>
        <v>0</v>
      </c>
      <c r="L370" s="44">
        <f t="shared" si="31"/>
        <v>0</v>
      </c>
    </row>
    <row r="371" spans="1:12" ht="24" hidden="1" customHeight="1">
      <c r="A371" s="60">
        <v>3</v>
      </c>
      <c r="B371" s="60">
        <v>3</v>
      </c>
      <c r="C371" s="61">
        <v>2</v>
      </c>
      <c r="D371" s="62">
        <v>6</v>
      </c>
      <c r="E371" s="62">
        <v>1</v>
      </c>
      <c r="F371" s="64">
        <v>1</v>
      </c>
      <c r="G371" s="63" t="s">
        <v>167</v>
      </c>
      <c r="H371" s="35">
        <v>337</v>
      </c>
      <c r="I371" s="221"/>
      <c r="J371" s="221"/>
      <c r="K371" s="221"/>
      <c r="L371" s="220"/>
    </row>
    <row r="372" spans="1:12" ht="28.5" hidden="1" customHeight="1">
      <c r="A372" s="55">
        <v>3</v>
      </c>
      <c r="B372" s="55">
        <v>3</v>
      </c>
      <c r="C372" s="51">
        <v>2</v>
      </c>
      <c r="D372" s="52">
        <v>7</v>
      </c>
      <c r="E372" s="52"/>
      <c r="F372" s="54"/>
      <c r="G372" s="53" t="s">
        <v>198</v>
      </c>
      <c r="H372" s="35">
        <v>338</v>
      </c>
      <c r="I372" s="222">
        <f>I373</f>
        <v>0</v>
      </c>
      <c r="J372" s="223">
        <f>J373</f>
        <v>0</v>
      </c>
      <c r="K372" s="44">
        <f>K373</f>
        <v>0</v>
      </c>
      <c r="L372" s="44">
        <f>L373</f>
        <v>0</v>
      </c>
    </row>
    <row r="373" spans="1:12" ht="28.5" hidden="1" customHeight="1">
      <c r="A373" s="60">
        <v>3</v>
      </c>
      <c r="B373" s="60">
        <v>3</v>
      </c>
      <c r="C373" s="61">
        <v>2</v>
      </c>
      <c r="D373" s="62">
        <v>7</v>
      </c>
      <c r="E373" s="62">
        <v>1</v>
      </c>
      <c r="F373" s="64"/>
      <c r="G373" s="53" t="s">
        <v>198</v>
      </c>
      <c r="H373" s="35">
        <v>339</v>
      </c>
      <c r="I373" s="222">
        <f>SUM(I374:I375)</f>
        <v>0</v>
      </c>
      <c r="J373" s="222">
        <f>SUM(J374:J375)</f>
        <v>0</v>
      </c>
      <c r="K373" s="222">
        <f>SUM(K374:K375)</f>
        <v>0</v>
      </c>
      <c r="L373" s="222">
        <f>SUM(L374:L375)</f>
        <v>0</v>
      </c>
    </row>
    <row r="374" spans="1:12" ht="27" hidden="1" customHeight="1">
      <c r="A374" s="55">
        <v>3</v>
      </c>
      <c r="B374" s="55">
        <v>3</v>
      </c>
      <c r="C374" s="51">
        <v>2</v>
      </c>
      <c r="D374" s="52">
        <v>7</v>
      </c>
      <c r="E374" s="52">
        <v>1</v>
      </c>
      <c r="F374" s="54">
        <v>1</v>
      </c>
      <c r="G374" s="53" t="s">
        <v>199</v>
      </c>
      <c r="H374" s="35">
        <v>340</v>
      </c>
      <c r="I374" s="221"/>
      <c r="J374" s="221"/>
      <c r="K374" s="221"/>
      <c r="L374" s="220"/>
    </row>
    <row r="375" spans="1:12" ht="30" hidden="1" customHeight="1">
      <c r="A375" s="55">
        <v>3</v>
      </c>
      <c r="B375" s="55">
        <v>3</v>
      </c>
      <c r="C375" s="51">
        <v>2</v>
      </c>
      <c r="D375" s="52">
        <v>7</v>
      </c>
      <c r="E375" s="52">
        <v>1</v>
      </c>
      <c r="F375" s="54">
        <v>2</v>
      </c>
      <c r="G375" s="53" t="s">
        <v>200</v>
      </c>
      <c r="H375" s="35">
        <v>341</v>
      </c>
      <c r="I375" s="219"/>
      <c r="J375" s="219"/>
      <c r="K375" s="219"/>
      <c r="L375" s="219"/>
    </row>
    <row r="376" spans="1:12" ht="39.75" customHeight="1">
      <c r="A376" s="29"/>
      <c r="B376" s="29"/>
      <c r="C376" s="93"/>
      <c r="D376" s="94"/>
      <c r="E376" s="95"/>
      <c r="F376" s="96"/>
      <c r="G376" s="97" t="s">
        <v>203</v>
      </c>
      <c r="H376" s="35">
        <v>342</v>
      </c>
      <c r="I376" s="218">
        <f>SUM(I35+I192)</f>
        <v>5300</v>
      </c>
      <c r="J376" s="218">
        <f>SUM(J35+J192)</f>
        <v>1500</v>
      </c>
      <c r="K376" s="218">
        <f>SUM(K35+K192)</f>
        <v>435.84</v>
      </c>
      <c r="L376" s="218">
        <f>SUM(L35+L192)</f>
        <v>435.84</v>
      </c>
    </row>
    <row r="377" spans="1:12" ht="18.75" customHeight="1">
      <c r="G377" s="45"/>
      <c r="H377" s="35"/>
      <c r="I377" s="217"/>
      <c r="J377" s="98"/>
      <c r="K377" s="98"/>
      <c r="L377" s="98"/>
    </row>
    <row r="378" spans="1:12" ht="18.75" customHeight="1">
      <c r="A378" s="282" t="s">
        <v>204</v>
      </c>
      <c r="B378" s="282"/>
      <c r="C378" s="282"/>
      <c r="D378" s="282"/>
      <c r="E378" s="282"/>
      <c r="F378" s="282"/>
      <c r="G378" s="282"/>
      <c r="H378" s="20"/>
      <c r="I378" s="216"/>
      <c r="J378" s="98"/>
      <c r="K378" s="307" t="s">
        <v>284</v>
      </c>
      <c r="L378" s="307"/>
    </row>
    <row r="379" spans="1:12" ht="18.75" customHeight="1">
      <c r="A379" s="215"/>
      <c r="B379" s="215"/>
      <c r="C379" s="215"/>
      <c r="D379" s="214" t="s">
        <v>205</v>
      </c>
      <c r="E379" s="9"/>
      <c r="F379" s="19"/>
      <c r="G379" s="9"/>
      <c r="H379" s="9"/>
      <c r="I379" s="212" t="s">
        <v>206</v>
      </c>
      <c r="K379" s="304" t="s">
        <v>207</v>
      </c>
      <c r="L379" s="304"/>
    </row>
    <row r="380" spans="1:12" ht="15.75" customHeight="1">
      <c r="I380" s="99"/>
      <c r="K380" s="99"/>
      <c r="L380" s="99"/>
    </row>
    <row r="381" spans="1:12" ht="15.75" customHeight="1">
      <c r="A381" s="282" t="s">
        <v>208</v>
      </c>
      <c r="B381" s="282"/>
      <c r="C381" s="282"/>
      <c r="D381" s="282"/>
      <c r="E381" s="282"/>
      <c r="F381" s="282"/>
      <c r="G381" s="282"/>
      <c r="I381" s="99"/>
      <c r="K381" s="308" t="s">
        <v>209</v>
      </c>
      <c r="L381" s="308"/>
    </row>
    <row r="382" spans="1:12" ht="39" customHeight="1">
      <c r="D382" s="305" t="s">
        <v>296</v>
      </c>
      <c r="E382" s="306"/>
      <c r="F382" s="306"/>
      <c r="G382" s="306"/>
      <c r="H382" s="19"/>
      <c r="I382" s="213" t="s">
        <v>206</v>
      </c>
      <c r="K382" s="304" t="s">
        <v>207</v>
      </c>
      <c r="L382" s="304"/>
    </row>
    <row r="384" spans="1:12" ht="13.5" customHeight="1">
      <c r="H384" s="1" t="s">
        <v>295</v>
      </c>
    </row>
  </sheetData>
  <mergeCells count="31">
    <mergeCell ref="L32:L33"/>
    <mergeCell ref="A34:F34"/>
    <mergeCell ref="K379:L379"/>
    <mergeCell ref="D382:G382"/>
    <mergeCell ref="K382:L382"/>
    <mergeCell ref="A378:G378"/>
    <mergeCell ref="A381:G381"/>
    <mergeCell ref="K378:L378"/>
    <mergeCell ref="K381:L381"/>
    <mergeCell ref="C27:I27"/>
    <mergeCell ref="G30:H30"/>
    <mergeCell ref="A32:F33"/>
    <mergeCell ref="G32:G33"/>
    <mergeCell ref="H32:H33"/>
    <mergeCell ref="I32:J32"/>
    <mergeCell ref="A30:F30"/>
    <mergeCell ref="A31:K31"/>
    <mergeCell ref="K32:K33"/>
    <mergeCell ref="E22:K22"/>
    <mergeCell ref="A14:L14"/>
    <mergeCell ref="B10:L10"/>
    <mergeCell ref="A23:L23"/>
    <mergeCell ref="J1:L1"/>
    <mergeCell ref="A8:L8"/>
    <mergeCell ref="A11:L11"/>
    <mergeCell ref="G13:K13"/>
    <mergeCell ref="G15:K15"/>
    <mergeCell ref="G16:K16"/>
    <mergeCell ref="B17:L17"/>
    <mergeCell ref="G19:K19"/>
    <mergeCell ref="G20:K20"/>
  </mergeCells>
  <pageMargins left="0.70833331346511841" right="0.70833331346511841" top="0.73958331346511841" bottom="0.73958331346511841" header="0.3125" footer="0.3125"/>
  <pageSetup paperSize="9" scale="79" fitToHeight="0" orientation="portrait" useFirstPageNumber="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CBC5769-DA9D-401A-8969-CC2AEB5A8160}">
  <sheetPr>
    <pageSetUpPr fitToPage="1"/>
  </sheetPr>
  <dimension ref="A1:IV384"/>
  <sheetViews>
    <sheetView defaultGridColor="0" topLeftCell="A16" colorId="9" zoomScaleNormal="100" workbookViewId="0">
      <selection activeCell="A14" sqref="A14:L14"/>
    </sheetView>
  </sheetViews>
  <sheetFormatPr defaultColWidth="9.140625" defaultRowHeight="13.5" customHeight="1"/>
  <cols>
    <col min="1" max="4" width="2" style="1" customWidth="1"/>
    <col min="5" max="5" width="2.140625" style="1" customWidth="1"/>
    <col min="6" max="6" width="3.5703125" style="2" customWidth="1"/>
    <col min="7" max="7" width="34.28515625" style="1" customWidth="1"/>
    <col min="8" max="8" width="13.7109375" style="1" customWidth="1"/>
    <col min="9" max="12" width="12.42578125" style="1" customWidth="1"/>
    <col min="13" max="13" width="0.140625" style="1" hidden="1" customWidth="1"/>
    <col min="14" max="14" width="6.140625" style="1" hidden="1" customWidth="1"/>
    <col min="15" max="15" width="8.85546875" style="1" hidden="1" customWidth="1"/>
    <col min="16" max="16" width="9.140625" style="1" hidden="1" customWidth="1"/>
    <col min="17" max="17" width="11" style="1" customWidth="1"/>
    <col min="18" max="256" width="9.140625" style="1" customWidth="1"/>
    <col min="257" max="257" width="9.140625" style="9" customWidth="1"/>
    <col min="258" max="16384" width="9.140625" style="9"/>
  </cols>
  <sheetData>
    <row r="1" spans="1:17" ht="28.5" customHeight="1">
      <c r="G1" s="3"/>
      <c r="H1" s="4"/>
      <c r="I1" s="271"/>
      <c r="J1" s="276" t="s">
        <v>275</v>
      </c>
      <c r="K1" s="276"/>
      <c r="L1" s="276"/>
      <c r="M1" s="269"/>
      <c r="N1" s="5"/>
      <c r="O1" s="5"/>
      <c r="P1" s="5"/>
      <c r="Q1" s="5"/>
    </row>
    <row r="2" spans="1:17" ht="14.25" customHeight="1">
      <c r="H2" s="4"/>
      <c r="I2" s="9"/>
      <c r="J2" s="1" t="s">
        <v>276</v>
      </c>
      <c r="K2" s="270"/>
      <c r="L2" s="270"/>
      <c r="M2" s="269"/>
      <c r="N2" s="5"/>
      <c r="O2" s="5"/>
      <c r="P2" s="5"/>
      <c r="Q2" s="7"/>
    </row>
    <row r="3" spans="1:17" ht="10.5" customHeight="1">
      <c r="H3" s="23"/>
      <c r="I3" s="4"/>
      <c r="K3" s="6"/>
      <c r="L3" s="6"/>
      <c r="M3" s="269"/>
      <c r="N3" s="5"/>
      <c r="O3" s="5"/>
      <c r="P3" s="5"/>
      <c r="Q3" s="7"/>
    </row>
    <row r="4" spans="1:17" ht="10.5" customHeight="1">
      <c r="G4" s="8" t="s">
        <v>0</v>
      </c>
      <c r="H4" s="4"/>
      <c r="I4" s="9"/>
      <c r="J4" s="6"/>
      <c r="K4" s="6"/>
      <c r="L4" s="6"/>
      <c r="M4" s="269"/>
      <c r="N4" s="5"/>
      <c r="O4" s="5"/>
      <c r="P4" s="5"/>
      <c r="Q4" s="7"/>
    </row>
    <row r="5" spans="1:17" ht="10.5" customHeight="1">
      <c r="H5" s="4"/>
      <c r="I5" s="9"/>
      <c r="J5" s="6"/>
      <c r="K5" s="6"/>
      <c r="L5" s="6"/>
      <c r="M5" s="269"/>
      <c r="N5" s="5"/>
      <c r="O5" s="5"/>
      <c r="P5" s="5"/>
      <c r="Q5" s="7"/>
    </row>
    <row r="6" spans="1:17" ht="10.5" customHeight="1">
      <c r="H6" s="4"/>
      <c r="I6" s="9"/>
      <c r="J6" s="10"/>
      <c r="K6" s="6"/>
      <c r="L6" s="6"/>
      <c r="M6" s="269"/>
      <c r="N6" s="5"/>
      <c r="O6" s="5"/>
      <c r="P6" s="5"/>
    </row>
    <row r="7" spans="1:17" ht="10.5" customHeight="1">
      <c r="H7" s="4"/>
      <c r="I7" s="9"/>
      <c r="K7" s="5"/>
      <c r="L7" s="5"/>
      <c r="M7" s="269"/>
      <c r="N7" s="5"/>
      <c r="O7" s="5"/>
      <c r="P7" s="5"/>
      <c r="Q7" s="11"/>
    </row>
    <row r="8" spans="1:17" ht="15.75" customHeight="1">
      <c r="A8" s="277" t="s">
        <v>331</v>
      </c>
      <c r="B8" s="277"/>
      <c r="C8" s="277"/>
      <c r="D8" s="277"/>
      <c r="E8" s="277"/>
      <c r="F8" s="277"/>
      <c r="G8" s="277"/>
      <c r="H8" s="277"/>
      <c r="I8" s="277"/>
      <c r="J8" s="277"/>
      <c r="K8" s="277"/>
      <c r="L8" s="277"/>
      <c r="M8" s="269"/>
    </row>
    <row r="9" spans="1:17" ht="10.5" customHeight="1">
      <c r="G9" s="12"/>
      <c r="H9" s="11"/>
      <c r="I9" s="11"/>
      <c r="J9" s="13"/>
      <c r="K9" s="13"/>
      <c r="L9" s="14"/>
      <c r="M9" s="269"/>
    </row>
    <row r="10" spans="1:17" ht="27" customHeight="1">
      <c r="A10" s="274" t="s">
        <v>330</v>
      </c>
      <c r="B10" s="274"/>
      <c r="C10" s="274"/>
      <c r="D10" s="274"/>
      <c r="E10" s="274"/>
      <c r="F10" s="274"/>
      <c r="G10" s="274"/>
      <c r="H10" s="274"/>
      <c r="I10" s="274"/>
      <c r="J10" s="274"/>
      <c r="K10" s="274"/>
      <c r="L10" s="274"/>
      <c r="M10" s="269"/>
    </row>
    <row r="11" spans="1:17" ht="18.75" customHeight="1">
      <c r="A11" s="278" t="s">
        <v>1</v>
      </c>
      <c r="B11" s="279"/>
      <c r="C11" s="279"/>
      <c r="D11" s="279"/>
      <c r="E11" s="279"/>
      <c r="F11" s="280"/>
      <c r="G11" s="279"/>
      <c r="H11" s="279"/>
      <c r="I11" s="279"/>
      <c r="J11" s="279"/>
      <c r="K11" s="279"/>
      <c r="L11" s="279"/>
      <c r="M11" s="269"/>
    </row>
    <row r="12" spans="1:17" ht="18.75" customHeight="1">
      <c r="A12" s="15"/>
      <c r="B12" s="16"/>
      <c r="C12" s="16"/>
      <c r="D12" s="16"/>
      <c r="E12" s="16"/>
      <c r="F12" s="17"/>
      <c r="G12" s="16"/>
      <c r="H12" s="16"/>
      <c r="I12" s="16"/>
      <c r="J12" s="16"/>
      <c r="K12" s="16"/>
      <c r="L12" s="16"/>
      <c r="M12" s="269"/>
    </row>
    <row r="13" spans="1:17" ht="14.25" customHeight="1">
      <c r="A13" s="15"/>
      <c r="B13" s="16"/>
      <c r="C13" s="16"/>
      <c r="D13" s="16"/>
      <c r="E13" s="16"/>
      <c r="F13" s="17"/>
      <c r="G13" s="281" t="s">
        <v>2</v>
      </c>
      <c r="H13" s="281"/>
      <c r="I13" s="281"/>
      <c r="J13" s="281"/>
      <c r="K13" s="281"/>
      <c r="L13" s="16"/>
      <c r="M13" s="269"/>
    </row>
    <row r="14" spans="1:17" ht="16.5" customHeight="1">
      <c r="A14" s="273" t="s">
        <v>329</v>
      </c>
      <c r="B14" s="273"/>
      <c r="C14" s="273"/>
      <c r="D14" s="273"/>
      <c r="E14" s="273"/>
      <c r="F14" s="273"/>
      <c r="G14" s="273"/>
      <c r="H14" s="273"/>
      <c r="I14" s="273"/>
      <c r="J14" s="273"/>
      <c r="K14" s="273"/>
      <c r="L14" s="273"/>
      <c r="M14" s="269"/>
      <c r="P14" s="1" t="s">
        <v>0</v>
      </c>
    </row>
    <row r="15" spans="1:17" ht="15.75" customHeight="1">
      <c r="G15" s="282" t="s">
        <v>328</v>
      </c>
      <c r="H15" s="282"/>
      <c r="I15" s="282"/>
      <c r="J15" s="282"/>
      <c r="K15" s="282"/>
      <c r="M15" s="269"/>
    </row>
    <row r="16" spans="1:17" ht="12" customHeight="1">
      <c r="G16" s="282" t="s">
        <v>277</v>
      </c>
      <c r="H16" s="282"/>
      <c r="I16" s="282"/>
      <c r="J16" s="282"/>
      <c r="K16" s="282"/>
    </row>
    <row r="17" spans="1:13" ht="12" customHeight="1">
      <c r="B17" s="273" t="s">
        <v>3</v>
      </c>
      <c r="C17" s="273"/>
      <c r="D17" s="273"/>
      <c r="E17" s="273"/>
      <c r="F17" s="273"/>
      <c r="G17" s="273"/>
      <c r="H17" s="273"/>
      <c r="I17" s="273"/>
      <c r="J17" s="273"/>
      <c r="K17" s="273"/>
      <c r="L17" s="273"/>
    </row>
    <row r="18" spans="1:13" ht="12" customHeight="1"/>
    <row r="19" spans="1:13" ht="12.75" customHeight="1">
      <c r="G19" s="282" t="s">
        <v>327</v>
      </c>
      <c r="H19" s="282"/>
      <c r="I19" s="282"/>
      <c r="J19" s="282"/>
      <c r="K19" s="282"/>
    </row>
    <row r="20" spans="1:13" ht="11.25" customHeight="1">
      <c r="G20" s="282" t="s">
        <v>4</v>
      </c>
      <c r="H20" s="282"/>
      <c r="I20" s="282"/>
      <c r="J20" s="282"/>
      <c r="K20" s="282"/>
    </row>
    <row r="21" spans="1:13" ht="11.25" customHeight="1">
      <c r="G21" s="5"/>
      <c r="H21" s="5"/>
      <c r="I21" s="5"/>
      <c r="J21" s="5"/>
      <c r="K21" s="5"/>
    </row>
    <row r="22" spans="1:13" ht="13.5" customHeight="1">
      <c r="B22" s="9"/>
      <c r="C22" s="9"/>
      <c r="D22" s="9"/>
      <c r="E22" s="272" t="s">
        <v>5</v>
      </c>
      <c r="F22" s="272"/>
      <c r="G22" s="272"/>
      <c r="H22" s="272"/>
      <c r="I22" s="272"/>
      <c r="J22" s="272"/>
      <c r="K22" s="272"/>
      <c r="L22" s="9"/>
    </row>
    <row r="23" spans="1:13" ht="12" customHeight="1">
      <c r="A23" s="275" t="s">
        <v>6</v>
      </c>
      <c r="B23" s="275"/>
      <c r="C23" s="275"/>
      <c r="D23" s="275"/>
      <c r="E23" s="275"/>
      <c r="F23" s="275"/>
      <c r="G23" s="275"/>
      <c r="H23" s="275"/>
      <c r="I23" s="275"/>
      <c r="J23" s="275"/>
      <c r="K23" s="275"/>
      <c r="L23" s="275"/>
      <c r="M23" s="264"/>
    </row>
    <row r="24" spans="1:13" ht="12" customHeight="1">
      <c r="J24" s="268"/>
      <c r="K24" s="14"/>
      <c r="L24" s="22" t="s">
        <v>7</v>
      </c>
      <c r="M24" s="264"/>
    </row>
    <row r="25" spans="1:13" ht="11.25" customHeight="1">
      <c r="J25" s="267" t="s">
        <v>8</v>
      </c>
      <c r="K25" s="23"/>
      <c r="L25" s="265"/>
      <c r="M25" s="264"/>
    </row>
    <row r="26" spans="1:13" ht="12" customHeight="1">
      <c r="E26" s="5"/>
      <c r="F26" s="18"/>
      <c r="I26" s="21"/>
      <c r="J26" s="21"/>
      <c r="K26" s="24" t="s">
        <v>9</v>
      </c>
      <c r="L26" s="265"/>
      <c r="M26" s="264"/>
    </row>
    <row r="27" spans="1:13" ht="12.75" customHeight="1">
      <c r="C27" s="283"/>
      <c r="D27" s="279"/>
      <c r="E27" s="279"/>
      <c r="F27" s="280"/>
      <c r="G27" s="279"/>
      <c r="H27" s="279"/>
      <c r="I27" s="279"/>
      <c r="K27" s="24" t="s">
        <v>10</v>
      </c>
      <c r="L27" s="265" t="s">
        <v>286</v>
      </c>
      <c r="M27" s="264"/>
    </row>
    <row r="28" spans="1:13" ht="12" customHeight="1">
      <c r="G28" s="18"/>
      <c r="H28" s="25"/>
      <c r="J28" s="26" t="s">
        <v>11</v>
      </c>
      <c r="K28" s="27"/>
      <c r="L28" s="265" t="s">
        <v>12</v>
      </c>
      <c r="M28" s="264"/>
    </row>
    <row r="29" spans="1:13" ht="12.75" customHeight="1">
      <c r="G29" s="28" t="s">
        <v>13</v>
      </c>
      <c r="H29" s="29"/>
      <c r="I29" s="93"/>
      <c r="J29" s="30"/>
      <c r="K29" s="265"/>
      <c r="L29" s="265" t="s">
        <v>293</v>
      </c>
      <c r="M29" s="264"/>
    </row>
    <row r="30" spans="1:13" ht="13.5" customHeight="1">
      <c r="A30" s="295" t="s">
        <v>15</v>
      </c>
      <c r="B30" s="295"/>
      <c r="C30" s="295"/>
      <c r="D30" s="295"/>
      <c r="E30" s="295"/>
      <c r="F30" s="295"/>
      <c r="G30" s="284" t="s">
        <v>16</v>
      </c>
      <c r="H30" s="284"/>
      <c r="I30" s="31" t="s">
        <v>17</v>
      </c>
      <c r="J30" s="266" t="s">
        <v>12</v>
      </c>
      <c r="K30" s="265" t="s">
        <v>12</v>
      </c>
      <c r="L30" s="265" t="s">
        <v>18</v>
      </c>
      <c r="M30" s="264"/>
    </row>
    <row r="31" spans="1:13" ht="30" customHeight="1">
      <c r="A31" s="296" t="s">
        <v>292</v>
      </c>
      <c r="B31" s="296"/>
      <c r="C31" s="296"/>
      <c r="D31" s="296"/>
      <c r="E31" s="296"/>
      <c r="F31" s="296"/>
      <c r="G31" s="296"/>
      <c r="H31" s="296"/>
      <c r="I31" s="296"/>
      <c r="J31" s="296"/>
      <c r="K31" s="296"/>
      <c r="L31" s="32" t="s">
        <v>19</v>
      </c>
      <c r="M31" s="263"/>
    </row>
    <row r="32" spans="1:13" ht="24" customHeight="1">
      <c r="A32" s="285" t="s">
        <v>20</v>
      </c>
      <c r="B32" s="286"/>
      <c r="C32" s="286"/>
      <c r="D32" s="286"/>
      <c r="E32" s="286"/>
      <c r="F32" s="286"/>
      <c r="G32" s="289" t="s">
        <v>21</v>
      </c>
      <c r="H32" s="291" t="s">
        <v>22</v>
      </c>
      <c r="I32" s="293" t="s">
        <v>23</v>
      </c>
      <c r="J32" s="294"/>
      <c r="K32" s="297" t="s">
        <v>24</v>
      </c>
      <c r="L32" s="299" t="s">
        <v>25</v>
      </c>
      <c r="M32" s="263"/>
    </row>
    <row r="33" spans="1:18" ht="46.5" customHeight="1">
      <c r="A33" s="287"/>
      <c r="B33" s="288"/>
      <c r="C33" s="288"/>
      <c r="D33" s="288"/>
      <c r="E33" s="288"/>
      <c r="F33" s="288"/>
      <c r="G33" s="290"/>
      <c r="H33" s="292"/>
      <c r="I33" s="33" t="s">
        <v>26</v>
      </c>
      <c r="J33" s="34" t="s">
        <v>27</v>
      </c>
      <c r="K33" s="298"/>
      <c r="L33" s="300"/>
    </row>
    <row r="34" spans="1:18" ht="11.25" customHeight="1">
      <c r="A34" s="301" t="s">
        <v>28</v>
      </c>
      <c r="B34" s="302"/>
      <c r="C34" s="302"/>
      <c r="D34" s="302"/>
      <c r="E34" s="302"/>
      <c r="F34" s="303"/>
      <c r="G34" s="35">
        <v>2</v>
      </c>
      <c r="H34" s="36">
        <v>3</v>
      </c>
      <c r="I34" s="37" t="s">
        <v>29</v>
      </c>
      <c r="J34" s="38" t="s">
        <v>30</v>
      </c>
      <c r="K34" s="39">
        <v>6</v>
      </c>
      <c r="L34" s="39">
        <v>7</v>
      </c>
    </row>
    <row r="35" spans="1:18" s="45" customFormat="1" ht="14.25" customHeight="1">
      <c r="A35" s="40">
        <v>2</v>
      </c>
      <c r="B35" s="40"/>
      <c r="C35" s="41"/>
      <c r="D35" s="42"/>
      <c r="E35" s="40"/>
      <c r="F35" s="43"/>
      <c r="G35" s="42" t="s">
        <v>31</v>
      </c>
      <c r="H35" s="35">
        <v>1</v>
      </c>
      <c r="I35" s="222">
        <f>SUM(I36+I47+I68+I89+I96+I120+I146+I166+I176)</f>
        <v>300</v>
      </c>
      <c r="J35" s="222">
        <f>SUM(J36+J47+J68+J89+J96+J120+J146+J166+J176)</f>
        <v>100</v>
      </c>
      <c r="K35" s="44">
        <f>SUM(K36+K47+K68+K89+K96+K120+K146+K166+K176)</f>
        <v>0</v>
      </c>
      <c r="L35" s="222">
        <f>SUM(L36+L47+L68+L89+L96+L120+L146+L166+L176)</f>
        <v>0</v>
      </c>
    </row>
    <row r="36" spans="1:18" ht="22.5" hidden="1" customHeight="1">
      <c r="A36" s="40">
        <v>2</v>
      </c>
      <c r="B36" s="46">
        <v>1</v>
      </c>
      <c r="C36" s="47"/>
      <c r="D36" s="48"/>
      <c r="E36" s="49"/>
      <c r="F36" s="50"/>
      <c r="G36" s="254" t="s">
        <v>32</v>
      </c>
      <c r="H36" s="35">
        <v>2</v>
      </c>
      <c r="I36" s="222">
        <f>SUM(I37+I43)</f>
        <v>0</v>
      </c>
      <c r="J36" s="222">
        <f>SUM(J37+J43)</f>
        <v>0</v>
      </c>
      <c r="K36" s="245">
        <f>SUM(K37+K43)</f>
        <v>0</v>
      </c>
      <c r="L36" s="244">
        <f>SUM(L37+L43)</f>
        <v>0</v>
      </c>
    </row>
    <row r="37" spans="1:18" ht="14.25" hidden="1" customHeight="1">
      <c r="A37" s="51">
        <v>2</v>
      </c>
      <c r="B37" s="51">
        <v>1</v>
      </c>
      <c r="C37" s="52">
        <v>1</v>
      </c>
      <c r="D37" s="53"/>
      <c r="E37" s="51"/>
      <c r="F37" s="54"/>
      <c r="G37" s="234" t="s">
        <v>33</v>
      </c>
      <c r="H37" s="35">
        <v>3</v>
      </c>
      <c r="I37" s="222">
        <f>SUM(I38)</f>
        <v>0</v>
      </c>
      <c r="J37" s="222">
        <f>SUM(J38)</f>
        <v>0</v>
      </c>
      <c r="K37" s="44">
        <f>SUM(K38)</f>
        <v>0</v>
      </c>
      <c r="L37" s="222">
        <f>SUM(L38)</f>
        <v>0</v>
      </c>
      <c r="Q37" s="9"/>
    </row>
    <row r="38" spans="1:18" ht="13.5" hidden="1" customHeight="1">
      <c r="A38" s="55">
        <v>2</v>
      </c>
      <c r="B38" s="51">
        <v>1</v>
      </c>
      <c r="C38" s="52">
        <v>1</v>
      </c>
      <c r="D38" s="53">
        <v>1</v>
      </c>
      <c r="E38" s="51"/>
      <c r="F38" s="54"/>
      <c r="G38" s="234" t="s">
        <v>33</v>
      </c>
      <c r="H38" s="35">
        <v>4</v>
      </c>
      <c r="I38" s="222">
        <f>SUM(I39+I41)</f>
        <v>0</v>
      </c>
      <c r="J38" s="222">
        <f>SUM(J39+J41)</f>
        <v>0</v>
      </c>
      <c r="K38" s="222">
        <f>SUM(K39+K41)</f>
        <v>0</v>
      </c>
      <c r="L38" s="222">
        <f>SUM(L39+L41)</f>
        <v>0</v>
      </c>
      <c r="Q38" s="56"/>
    </row>
    <row r="39" spans="1:18" ht="14.25" hidden="1" customHeight="1">
      <c r="A39" s="55">
        <v>2</v>
      </c>
      <c r="B39" s="51">
        <v>1</v>
      </c>
      <c r="C39" s="52">
        <v>1</v>
      </c>
      <c r="D39" s="53">
        <v>1</v>
      </c>
      <c r="E39" s="51">
        <v>1</v>
      </c>
      <c r="F39" s="54"/>
      <c r="G39" s="234" t="s">
        <v>34</v>
      </c>
      <c r="H39" s="35">
        <v>5</v>
      </c>
      <c r="I39" s="44">
        <f>SUM(I40)</f>
        <v>0</v>
      </c>
      <c r="J39" s="44">
        <f>SUM(J40)</f>
        <v>0</v>
      </c>
      <c r="K39" s="44">
        <f>SUM(K40)</f>
        <v>0</v>
      </c>
      <c r="L39" s="44">
        <f>SUM(L40)</f>
        <v>0</v>
      </c>
      <c r="Q39" s="56"/>
    </row>
    <row r="40" spans="1:18" ht="14.25" hidden="1" customHeight="1">
      <c r="A40" s="55">
        <v>2</v>
      </c>
      <c r="B40" s="51">
        <v>1</v>
      </c>
      <c r="C40" s="52">
        <v>1</v>
      </c>
      <c r="D40" s="53">
        <v>1</v>
      </c>
      <c r="E40" s="51">
        <v>1</v>
      </c>
      <c r="F40" s="54">
        <v>1</v>
      </c>
      <c r="G40" s="234" t="s">
        <v>34</v>
      </c>
      <c r="H40" s="35">
        <v>6</v>
      </c>
      <c r="I40" s="57"/>
      <c r="J40" s="236"/>
      <c r="K40" s="236"/>
      <c r="L40" s="236"/>
      <c r="Q40" s="56"/>
    </row>
    <row r="41" spans="1:18" ht="12.75" hidden="1" customHeight="1">
      <c r="A41" s="55">
        <v>2</v>
      </c>
      <c r="B41" s="51">
        <v>1</v>
      </c>
      <c r="C41" s="52">
        <v>1</v>
      </c>
      <c r="D41" s="53">
        <v>1</v>
      </c>
      <c r="E41" s="51">
        <v>2</v>
      </c>
      <c r="F41" s="54"/>
      <c r="G41" s="234" t="s">
        <v>325</v>
      </c>
      <c r="H41" s="35">
        <v>7</v>
      </c>
      <c r="I41" s="44">
        <f>I42</f>
        <v>0</v>
      </c>
      <c r="J41" s="44">
        <f>J42</f>
        <v>0</v>
      </c>
      <c r="K41" s="44">
        <f>K42</f>
        <v>0</v>
      </c>
      <c r="L41" s="44">
        <f>L42</f>
        <v>0</v>
      </c>
      <c r="Q41" s="56"/>
    </row>
    <row r="42" spans="1:18" ht="12.75" hidden="1" customHeight="1">
      <c r="A42" s="55">
        <v>2</v>
      </c>
      <c r="B42" s="51">
        <v>1</v>
      </c>
      <c r="C42" s="52">
        <v>1</v>
      </c>
      <c r="D42" s="53">
        <v>1</v>
      </c>
      <c r="E42" s="51">
        <v>2</v>
      </c>
      <c r="F42" s="54">
        <v>1</v>
      </c>
      <c r="G42" s="234" t="s">
        <v>325</v>
      </c>
      <c r="H42" s="35">
        <v>8</v>
      </c>
      <c r="I42" s="236"/>
      <c r="J42" s="219"/>
      <c r="K42" s="236"/>
      <c r="L42" s="219"/>
      <c r="Q42" s="56"/>
    </row>
    <row r="43" spans="1:18" ht="13.5" hidden="1" customHeight="1">
      <c r="A43" s="55">
        <v>2</v>
      </c>
      <c r="B43" s="51">
        <v>1</v>
      </c>
      <c r="C43" s="52">
        <v>2</v>
      </c>
      <c r="D43" s="53"/>
      <c r="E43" s="51"/>
      <c r="F43" s="54"/>
      <c r="G43" s="234" t="s">
        <v>36</v>
      </c>
      <c r="H43" s="35">
        <v>9</v>
      </c>
      <c r="I43" s="44">
        <f t="shared" ref="I43:L45" si="0">I44</f>
        <v>0</v>
      </c>
      <c r="J43" s="222">
        <f t="shared" si="0"/>
        <v>0</v>
      </c>
      <c r="K43" s="44">
        <f t="shared" si="0"/>
        <v>0</v>
      </c>
      <c r="L43" s="222">
        <f t="shared" si="0"/>
        <v>0</v>
      </c>
      <c r="Q43" s="56"/>
    </row>
    <row r="44" spans="1:18" ht="13.5" hidden="1" customHeight="1">
      <c r="A44" s="55">
        <v>2</v>
      </c>
      <c r="B44" s="51">
        <v>1</v>
      </c>
      <c r="C44" s="52">
        <v>2</v>
      </c>
      <c r="D44" s="53">
        <v>1</v>
      </c>
      <c r="E44" s="51"/>
      <c r="F44" s="54"/>
      <c r="G44" s="53" t="s">
        <v>36</v>
      </c>
      <c r="H44" s="35">
        <v>10</v>
      </c>
      <c r="I44" s="44">
        <f t="shared" si="0"/>
        <v>0</v>
      </c>
      <c r="J44" s="222">
        <f t="shared" si="0"/>
        <v>0</v>
      </c>
      <c r="K44" s="222">
        <f t="shared" si="0"/>
        <v>0</v>
      </c>
      <c r="L44" s="222">
        <f t="shared" si="0"/>
        <v>0</v>
      </c>
      <c r="Q44" s="9"/>
    </row>
    <row r="45" spans="1:18" ht="13.5" hidden="1" customHeight="1">
      <c r="A45" s="55">
        <v>2</v>
      </c>
      <c r="B45" s="51">
        <v>1</v>
      </c>
      <c r="C45" s="52">
        <v>2</v>
      </c>
      <c r="D45" s="53">
        <v>1</v>
      </c>
      <c r="E45" s="51">
        <v>1</v>
      </c>
      <c r="F45" s="54"/>
      <c r="G45" s="53" t="s">
        <v>36</v>
      </c>
      <c r="H45" s="35">
        <v>11</v>
      </c>
      <c r="I45" s="222">
        <f t="shared" si="0"/>
        <v>0</v>
      </c>
      <c r="J45" s="222">
        <f t="shared" si="0"/>
        <v>0</v>
      </c>
      <c r="K45" s="222">
        <f t="shared" si="0"/>
        <v>0</v>
      </c>
      <c r="L45" s="222">
        <f t="shared" si="0"/>
        <v>0</v>
      </c>
      <c r="Q45" s="56"/>
    </row>
    <row r="46" spans="1:18" ht="14.25" hidden="1" customHeight="1">
      <c r="A46" s="55">
        <v>2</v>
      </c>
      <c r="B46" s="51">
        <v>1</v>
      </c>
      <c r="C46" s="52">
        <v>2</v>
      </c>
      <c r="D46" s="53">
        <v>1</v>
      </c>
      <c r="E46" s="51">
        <v>1</v>
      </c>
      <c r="F46" s="54">
        <v>1</v>
      </c>
      <c r="G46" s="53" t="s">
        <v>36</v>
      </c>
      <c r="H46" s="35">
        <v>12</v>
      </c>
      <c r="I46" s="219"/>
      <c r="J46" s="236"/>
      <c r="K46" s="236"/>
      <c r="L46" s="236"/>
      <c r="Q46" s="56"/>
    </row>
    <row r="47" spans="1:18" ht="26.25" customHeight="1">
      <c r="A47" s="58">
        <v>2</v>
      </c>
      <c r="B47" s="59">
        <v>2</v>
      </c>
      <c r="C47" s="47"/>
      <c r="D47" s="48"/>
      <c r="E47" s="49"/>
      <c r="F47" s="50"/>
      <c r="G47" s="254" t="s">
        <v>37</v>
      </c>
      <c r="H47" s="35">
        <v>13</v>
      </c>
      <c r="I47" s="226">
        <f t="shared" ref="I47:L49" si="1">I48</f>
        <v>300</v>
      </c>
      <c r="J47" s="224">
        <f t="shared" si="1"/>
        <v>100</v>
      </c>
      <c r="K47" s="226">
        <f t="shared" si="1"/>
        <v>0</v>
      </c>
      <c r="L47" s="226">
        <f t="shared" si="1"/>
        <v>0</v>
      </c>
    </row>
    <row r="48" spans="1:18" ht="27" customHeight="1">
      <c r="A48" s="55">
        <v>2</v>
      </c>
      <c r="B48" s="51">
        <v>2</v>
      </c>
      <c r="C48" s="52">
        <v>1</v>
      </c>
      <c r="D48" s="53"/>
      <c r="E48" s="51"/>
      <c r="F48" s="54"/>
      <c r="G48" s="48" t="s">
        <v>37</v>
      </c>
      <c r="H48" s="35">
        <v>14</v>
      </c>
      <c r="I48" s="222">
        <f t="shared" si="1"/>
        <v>300</v>
      </c>
      <c r="J48" s="44">
        <f t="shared" si="1"/>
        <v>100</v>
      </c>
      <c r="K48" s="222">
        <f t="shared" si="1"/>
        <v>0</v>
      </c>
      <c r="L48" s="44">
        <f t="shared" si="1"/>
        <v>0</v>
      </c>
      <c r="Q48" s="9"/>
      <c r="R48" s="56"/>
    </row>
    <row r="49" spans="1:18" ht="15.75" customHeight="1">
      <c r="A49" s="55">
        <v>2</v>
      </c>
      <c r="B49" s="51">
        <v>2</v>
      </c>
      <c r="C49" s="52">
        <v>1</v>
      </c>
      <c r="D49" s="53">
        <v>1</v>
      </c>
      <c r="E49" s="51"/>
      <c r="F49" s="54"/>
      <c r="G49" s="48" t="s">
        <v>37</v>
      </c>
      <c r="H49" s="35">
        <v>15</v>
      </c>
      <c r="I49" s="222">
        <f t="shared" si="1"/>
        <v>300</v>
      </c>
      <c r="J49" s="44">
        <f t="shared" si="1"/>
        <v>100</v>
      </c>
      <c r="K49" s="244">
        <f t="shared" si="1"/>
        <v>0</v>
      </c>
      <c r="L49" s="244">
        <f t="shared" si="1"/>
        <v>0</v>
      </c>
      <c r="Q49" s="56"/>
      <c r="R49" s="9"/>
    </row>
    <row r="50" spans="1:18" ht="24.75" customHeight="1">
      <c r="A50" s="60">
        <v>2</v>
      </c>
      <c r="B50" s="61">
        <v>2</v>
      </c>
      <c r="C50" s="62">
        <v>1</v>
      </c>
      <c r="D50" s="63">
        <v>1</v>
      </c>
      <c r="E50" s="61">
        <v>1</v>
      </c>
      <c r="F50" s="64"/>
      <c r="G50" s="48" t="s">
        <v>37</v>
      </c>
      <c r="H50" s="35">
        <v>16</v>
      </c>
      <c r="I50" s="229">
        <f>SUM(I51:I67)</f>
        <v>300</v>
      </c>
      <c r="J50" s="229">
        <f>SUM(J51:J67)</f>
        <v>100</v>
      </c>
      <c r="K50" s="227">
        <f>SUM(K51:K67)</f>
        <v>0</v>
      </c>
      <c r="L50" s="227">
        <f>SUM(L51:L67)</f>
        <v>0</v>
      </c>
      <c r="Q50" s="56"/>
      <c r="R50" s="9"/>
    </row>
    <row r="51" spans="1:18" ht="15.75" hidden="1" customHeight="1">
      <c r="A51" s="55">
        <v>2</v>
      </c>
      <c r="B51" s="51">
        <v>2</v>
      </c>
      <c r="C51" s="52">
        <v>1</v>
      </c>
      <c r="D51" s="53">
        <v>1</v>
      </c>
      <c r="E51" s="51">
        <v>1</v>
      </c>
      <c r="F51" s="65">
        <v>1</v>
      </c>
      <c r="G51" s="53" t="s">
        <v>38</v>
      </c>
      <c r="H51" s="35">
        <v>17</v>
      </c>
      <c r="I51" s="236"/>
      <c r="J51" s="236"/>
      <c r="K51" s="236"/>
      <c r="L51" s="236"/>
      <c r="Q51" s="56"/>
      <c r="R51" s="9"/>
    </row>
    <row r="52" spans="1:18" ht="26.25" hidden="1" customHeight="1">
      <c r="A52" s="55">
        <v>2</v>
      </c>
      <c r="B52" s="51">
        <v>2</v>
      </c>
      <c r="C52" s="52">
        <v>1</v>
      </c>
      <c r="D52" s="53">
        <v>1</v>
      </c>
      <c r="E52" s="51">
        <v>1</v>
      </c>
      <c r="F52" s="54">
        <v>2</v>
      </c>
      <c r="G52" s="53" t="s">
        <v>39</v>
      </c>
      <c r="H52" s="35">
        <v>18</v>
      </c>
      <c r="I52" s="236"/>
      <c r="J52" s="236"/>
      <c r="K52" s="236"/>
      <c r="L52" s="236"/>
      <c r="Q52" s="56"/>
      <c r="R52" s="9"/>
    </row>
    <row r="53" spans="1:18" ht="26.25" hidden="1" customHeight="1">
      <c r="A53" s="55">
        <v>2</v>
      </c>
      <c r="B53" s="51">
        <v>2</v>
      </c>
      <c r="C53" s="52">
        <v>1</v>
      </c>
      <c r="D53" s="53">
        <v>1</v>
      </c>
      <c r="E53" s="51">
        <v>1</v>
      </c>
      <c r="F53" s="54">
        <v>5</v>
      </c>
      <c r="G53" s="53" t="s">
        <v>40</v>
      </c>
      <c r="H53" s="35">
        <v>19</v>
      </c>
      <c r="I53" s="236"/>
      <c r="J53" s="236"/>
      <c r="K53" s="236"/>
      <c r="L53" s="236"/>
      <c r="Q53" s="56"/>
      <c r="R53" s="9"/>
    </row>
    <row r="54" spans="1:18" ht="27" hidden="1" customHeight="1">
      <c r="A54" s="55">
        <v>2</v>
      </c>
      <c r="B54" s="51">
        <v>2</v>
      </c>
      <c r="C54" s="52">
        <v>1</v>
      </c>
      <c r="D54" s="53">
        <v>1</v>
      </c>
      <c r="E54" s="51">
        <v>1</v>
      </c>
      <c r="F54" s="54">
        <v>6</v>
      </c>
      <c r="G54" s="53" t="s">
        <v>41</v>
      </c>
      <c r="H54" s="35">
        <v>20</v>
      </c>
      <c r="I54" s="236"/>
      <c r="J54" s="236"/>
      <c r="K54" s="236"/>
      <c r="L54" s="236"/>
      <c r="Q54" s="56"/>
      <c r="R54" s="9"/>
    </row>
    <row r="55" spans="1:18" ht="26.25" hidden="1" customHeight="1">
      <c r="A55" s="66">
        <v>2</v>
      </c>
      <c r="B55" s="49">
        <v>2</v>
      </c>
      <c r="C55" s="47">
        <v>1</v>
      </c>
      <c r="D55" s="48">
        <v>1</v>
      </c>
      <c r="E55" s="49">
        <v>1</v>
      </c>
      <c r="F55" s="50">
        <v>7</v>
      </c>
      <c r="G55" s="48" t="s">
        <v>42</v>
      </c>
      <c r="H55" s="35">
        <v>21</v>
      </c>
      <c r="I55" s="236"/>
      <c r="J55" s="236"/>
      <c r="K55" s="236"/>
      <c r="L55" s="236"/>
      <c r="Q55" s="56"/>
      <c r="R55" s="9"/>
    </row>
    <row r="56" spans="1:18" ht="12" hidden="1" customHeight="1">
      <c r="A56" s="55">
        <v>2</v>
      </c>
      <c r="B56" s="51">
        <v>2</v>
      </c>
      <c r="C56" s="52">
        <v>1</v>
      </c>
      <c r="D56" s="53">
        <v>1</v>
      </c>
      <c r="E56" s="51">
        <v>1</v>
      </c>
      <c r="F56" s="54">
        <v>11</v>
      </c>
      <c r="G56" s="53" t="s">
        <v>43</v>
      </c>
      <c r="H56" s="35">
        <v>22</v>
      </c>
      <c r="I56" s="236"/>
      <c r="J56" s="236"/>
      <c r="K56" s="236"/>
      <c r="L56" s="236"/>
      <c r="Q56" s="56"/>
      <c r="R56" s="9"/>
    </row>
    <row r="57" spans="1:18" ht="15.75" hidden="1" customHeight="1">
      <c r="A57" s="60">
        <v>2</v>
      </c>
      <c r="B57" s="67">
        <v>2</v>
      </c>
      <c r="C57" s="68">
        <v>1</v>
      </c>
      <c r="D57" s="68">
        <v>1</v>
      </c>
      <c r="E57" s="68">
        <v>1</v>
      </c>
      <c r="F57" s="69">
        <v>12</v>
      </c>
      <c r="G57" s="70" t="s">
        <v>44</v>
      </c>
      <c r="H57" s="35">
        <v>23</v>
      </c>
      <c r="I57" s="236"/>
      <c r="J57" s="236"/>
      <c r="K57" s="236"/>
      <c r="L57" s="236"/>
      <c r="Q57" s="56"/>
      <c r="R57" s="9"/>
    </row>
    <row r="58" spans="1:18" ht="26.25" hidden="1" customHeight="1">
      <c r="A58" s="55">
        <v>2</v>
      </c>
      <c r="B58" s="51">
        <v>2</v>
      </c>
      <c r="C58" s="52">
        <v>1</v>
      </c>
      <c r="D58" s="52">
        <v>1</v>
      </c>
      <c r="E58" s="52">
        <v>1</v>
      </c>
      <c r="F58" s="54">
        <v>14</v>
      </c>
      <c r="G58" s="71" t="s">
        <v>45</v>
      </c>
      <c r="H58" s="35">
        <v>24</v>
      </c>
      <c r="I58" s="236"/>
      <c r="J58" s="219"/>
      <c r="K58" s="219"/>
      <c r="L58" s="219"/>
      <c r="Q58" s="56"/>
      <c r="R58" s="9"/>
    </row>
    <row r="59" spans="1:18" ht="27.75" hidden="1" customHeight="1">
      <c r="A59" s="55">
        <v>2</v>
      </c>
      <c r="B59" s="51">
        <v>2</v>
      </c>
      <c r="C59" s="52">
        <v>1</v>
      </c>
      <c r="D59" s="52">
        <v>1</v>
      </c>
      <c r="E59" s="52">
        <v>1</v>
      </c>
      <c r="F59" s="54">
        <v>15</v>
      </c>
      <c r="G59" s="53" t="s">
        <v>46</v>
      </c>
      <c r="H59" s="35">
        <v>25</v>
      </c>
      <c r="I59" s="236"/>
      <c r="J59" s="236"/>
      <c r="K59" s="236"/>
      <c r="L59" s="236"/>
      <c r="Q59" s="56"/>
      <c r="R59" s="9"/>
    </row>
    <row r="60" spans="1:18" ht="15.75" hidden="1" customHeight="1">
      <c r="A60" s="55">
        <v>2</v>
      </c>
      <c r="B60" s="51">
        <v>2</v>
      </c>
      <c r="C60" s="52">
        <v>1</v>
      </c>
      <c r="D60" s="52">
        <v>1</v>
      </c>
      <c r="E60" s="52">
        <v>1</v>
      </c>
      <c r="F60" s="54">
        <v>16</v>
      </c>
      <c r="G60" s="53" t="s">
        <v>47</v>
      </c>
      <c r="H60" s="35">
        <v>26</v>
      </c>
      <c r="I60" s="236"/>
      <c r="J60" s="236"/>
      <c r="K60" s="236"/>
      <c r="L60" s="236"/>
      <c r="Q60" s="56"/>
      <c r="R60" s="9"/>
    </row>
    <row r="61" spans="1:18" ht="27.75" hidden="1" customHeight="1">
      <c r="A61" s="55">
        <v>2</v>
      </c>
      <c r="B61" s="51">
        <v>2</v>
      </c>
      <c r="C61" s="52">
        <v>1</v>
      </c>
      <c r="D61" s="52">
        <v>1</v>
      </c>
      <c r="E61" s="52">
        <v>1</v>
      </c>
      <c r="F61" s="54">
        <v>17</v>
      </c>
      <c r="G61" s="53" t="s">
        <v>48</v>
      </c>
      <c r="H61" s="35">
        <v>27</v>
      </c>
      <c r="I61" s="236"/>
      <c r="J61" s="219"/>
      <c r="K61" s="219"/>
      <c r="L61" s="219"/>
      <c r="Q61" s="56"/>
      <c r="R61" s="9"/>
    </row>
    <row r="62" spans="1:18" ht="14.25" hidden="1" customHeight="1">
      <c r="A62" s="55">
        <v>2</v>
      </c>
      <c r="B62" s="51">
        <v>2</v>
      </c>
      <c r="C62" s="52">
        <v>1</v>
      </c>
      <c r="D62" s="52">
        <v>1</v>
      </c>
      <c r="E62" s="52">
        <v>1</v>
      </c>
      <c r="F62" s="54">
        <v>20</v>
      </c>
      <c r="G62" s="53" t="s">
        <v>49</v>
      </c>
      <c r="H62" s="35">
        <v>28</v>
      </c>
      <c r="I62" s="236"/>
      <c r="J62" s="236"/>
      <c r="K62" s="236"/>
      <c r="L62" s="236"/>
      <c r="Q62" s="56"/>
      <c r="R62" s="9"/>
    </row>
    <row r="63" spans="1:18" ht="27.75" hidden="1" customHeight="1">
      <c r="A63" s="55">
        <v>2</v>
      </c>
      <c r="B63" s="51">
        <v>2</v>
      </c>
      <c r="C63" s="52">
        <v>1</v>
      </c>
      <c r="D63" s="52">
        <v>1</v>
      </c>
      <c r="E63" s="52">
        <v>1</v>
      </c>
      <c r="F63" s="54">
        <v>21</v>
      </c>
      <c r="G63" s="53" t="s">
        <v>50</v>
      </c>
      <c r="H63" s="35">
        <v>29</v>
      </c>
      <c r="I63" s="236"/>
      <c r="J63" s="236"/>
      <c r="K63" s="236"/>
      <c r="L63" s="236"/>
      <c r="Q63" s="56"/>
      <c r="R63" s="9"/>
    </row>
    <row r="64" spans="1:18" ht="12" hidden="1" customHeight="1">
      <c r="A64" s="55">
        <v>2</v>
      </c>
      <c r="B64" s="51">
        <v>2</v>
      </c>
      <c r="C64" s="52">
        <v>1</v>
      </c>
      <c r="D64" s="52">
        <v>1</v>
      </c>
      <c r="E64" s="52">
        <v>1</v>
      </c>
      <c r="F64" s="54">
        <v>22</v>
      </c>
      <c r="G64" s="53" t="s">
        <v>51</v>
      </c>
      <c r="H64" s="35">
        <v>30</v>
      </c>
      <c r="I64" s="236"/>
      <c r="J64" s="236"/>
      <c r="K64" s="236"/>
      <c r="L64" s="236"/>
      <c r="Q64" s="56"/>
      <c r="R64" s="9"/>
    </row>
    <row r="65" spans="1:18" ht="12" hidden="1" customHeight="1">
      <c r="A65" s="55">
        <v>2</v>
      </c>
      <c r="B65" s="51">
        <v>2</v>
      </c>
      <c r="C65" s="52">
        <v>1</v>
      </c>
      <c r="D65" s="52">
        <v>1</v>
      </c>
      <c r="E65" s="52">
        <v>1</v>
      </c>
      <c r="F65" s="54">
        <v>23</v>
      </c>
      <c r="G65" s="53" t="s">
        <v>52</v>
      </c>
      <c r="H65" s="35">
        <v>31</v>
      </c>
      <c r="I65" s="236"/>
      <c r="J65" s="236"/>
      <c r="K65" s="236"/>
      <c r="L65" s="236"/>
      <c r="Q65" s="56"/>
      <c r="R65" s="9"/>
    </row>
    <row r="66" spans="1:18" ht="12" hidden="1" customHeight="1">
      <c r="A66" s="75">
        <v>2</v>
      </c>
      <c r="B66" s="51">
        <v>2</v>
      </c>
      <c r="C66" s="52">
        <v>1</v>
      </c>
      <c r="D66" s="52">
        <v>1</v>
      </c>
      <c r="E66" s="52">
        <v>1</v>
      </c>
      <c r="F66" s="54">
        <v>24</v>
      </c>
      <c r="G66" s="53" t="s">
        <v>324</v>
      </c>
      <c r="H66" s="35">
        <v>32</v>
      </c>
      <c r="I66" s="236"/>
      <c r="J66" s="236"/>
      <c r="K66" s="236"/>
      <c r="L66" s="236"/>
      <c r="Q66" s="56"/>
      <c r="R66" s="9"/>
    </row>
    <row r="67" spans="1:18" ht="15" customHeight="1">
      <c r="A67" s="55">
        <v>2</v>
      </c>
      <c r="B67" s="51">
        <v>2</v>
      </c>
      <c r="C67" s="52">
        <v>1</v>
      </c>
      <c r="D67" s="52">
        <v>1</v>
      </c>
      <c r="E67" s="52">
        <v>1</v>
      </c>
      <c r="F67" s="54">
        <v>30</v>
      </c>
      <c r="G67" s="53" t="s">
        <v>53</v>
      </c>
      <c r="H67" s="35">
        <v>33</v>
      </c>
      <c r="I67" s="236">
        <v>300</v>
      </c>
      <c r="J67" s="236">
        <v>100</v>
      </c>
      <c r="K67" s="236"/>
      <c r="L67" s="236"/>
      <c r="Q67" s="56"/>
      <c r="R67" s="9"/>
    </row>
    <row r="68" spans="1:18" ht="14.25" hidden="1" customHeight="1">
      <c r="A68" s="72">
        <v>2</v>
      </c>
      <c r="B68" s="73">
        <v>3</v>
      </c>
      <c r="C68" s="46"/>
      <c r="D68" s="47"/>
      <c r="E68" s="47"/>
      <c r="F68" s="50"/>
      <c r="G68" s="262" t="s">
        <v>54</v>
      </c>
      <c r="H68" s="35">
        <v>34</v>
      </c>
      <c r="I68" s="226">
        <f>I69+I85</f>
        <v>0</v>
      </c>
      <c r="J68" s="226">
        <f>J69+J85</f>
        <v>0</v>
      </c>
      <c r="K68" s="226">
        <f>K69+K85</f>
        <v>0</v>
      </c>
      <c r="L68" s="226">
        <f>L69+L85</f>
        <v>0</v>
      </c>
    </row>
    <row r="69" spans="1:18" ht="13.5" hidden="1" customHeight="1">
      <c r="A69" s="55">
        <v>2</v>
      </c>
      <c r="B69" s="51">
        <v>3</v>
      </c>
      <c r="C69" s="52">
        <v>1</v>
      </c>
      <c r="D69" s="52"/>
      <c r="E69" s="52"/>
      <c r="F69" s="54"/>
      <c r="G69" s="53" t="s">
        <v>55</v>
      </c>
      <c r="H69" s="35">
        <v>35</v>
      </c>
      <c r="I69" s="222">
        <f>SUM(I70+I75+I80)</f>
        <v>0</v>
      </c>
      <c r="J69" s="222">
        <f>SUM(J70+J75+J80)</f>
        <v>0</v>
      </c>
      <c r="K69" s="222">
        <f>SUM(K70+K75+K80)</f>
        <v>0</v>
      </c>
      <c r="L69" s="222">
        <f>SUM(L70+L75+L80)</f>
        <v>0</v>
      </c>
      <c r="Q69" s="9"/>
      <c r="R69" s="56"/>
    </row>
    <row r="70" spans="1:18" ht="15" hidden="1" customHeight="1">
      <c r="A70" s="55">
        <v>2</v>
      </c>
      <c r="B70" s="51">
        <v>3</v>
      </c>
      <c r="C70" s="52">
        <v>1</v>
      </c>
      <c r="D70" s="52">
        <v>1</v>
      </c>
      <c r="E70" s="52"/>
      <c r="F70" s="54"/>
      <c r="G70" s="234" t="s">
        <v>56</v>
      </c>
      <c r="H70" s="35">
        <v>36</v>
      </c>
      <c r="I70" s="222">
        <f>I71</f>
        <v>0</v>
      </c>
      <c r="J70" s="223">
        <f>J71</f>
        <v>0</v>
      </c>
      <c r="K70" s="44">
        <f>K71</f>
        <v>0</v>
      </c>
      <c r="L70" s="222">
        <f>L71</f>
        <v>0</v>
      </c>
      <c r="Q70" s="56"/>
      <c r="R70" s="9"/>
    </row>
    <row r="71" spans="1:18" ht="13.5" hidden="1" customHeight="1">
      <c r="A71" s="55">
        <v>2</v>
      </c>
      <c r="B71" s="51">
        <v>3</v>
      </c>
      <c r="C71" s="52">
        <v>1</v>
      </c>
      <c r="D71" s="52">
        <v>1</v>
      </c>
      <c r="E71" s="52">
        <v>1</v>
      </c>
      <c r="F71" s="54"/>
      <c r="G71" s="53" t="s">
        <v>56</v>
      </c>
      <c r="H71" s="35">
        <v>37</v>
      </c>
      <c r="I71" s="222">
        <f>SUM(I72:I74)</f>
        <v>0</v>
      </c>
      <c r="J71" s="223">
        <f>SUM(J72:J74)</f>
        <v>0</v>
      </c>
      <c r="K71" s="44">
        <f>SUM(K72:K74)</f>
        <v>0</v>
      </c>
      <c r="L71" s="222">
        <f>SUM(L72:L74)</f>
        <v>0</v>
      </c>
      <c r="Q71" s="56"/>
      <c r="R71" s="9"/>
    </row>
    <row r="72" spans="1:18" s="74" customFormat="1" ht="25.5" hidden="1" customHeight="1">
      <c r="A72" s="55">
        <v>2</v>
      </c>
      <c r="B72" s="51">
        <v>3</v>
      </c>
      <c r="C72" s="52">
        <v>1</v>
      </c>
      <c r="D72" s="52">
        <v>1</v>
      </c>
      <c r="E72" s="52">
        <v>1</v>
      </c>
      <c r="F72" s="54">
        <v>1</v>
      </c>
      <c r="G72" s="53" t="s">
        <v>57</v>
      </c>
      <c r="H72" s="35">
        <v>38</v>
      </c>
      <c r="I72" s="219"/>
      <c r="J72" s="219"/>
      <c r="K72" s="219"/>
      <c r="L72" s="219"/>
      <c r="Q72" s="56"/>
      <c r="R72" s="9"/>
    </row>
    <row r="73" spans="1:18" ht="27.75" hidden="1" customHeight="1">
      <c r="A73" s="55">
        <v>2</v>
      </c>
      <c r="B73" s="49">
        <v>3</v>
      </c>
      <c r="C73" s="47">
        <v>1</v>
      </c>
      <c r="D73" s="47">
        <v>1</v>
      </c>
      <c r="E73" s="47">
        <v>1</v>
      </c>
      <c r="F73" s="50">
        <v>2</v>
      </c>
      <c r="G73" s="48" t="s">
        <v>323</v>
      </c>
      <c r="H73" s="35">
        <v>39</v>
      </c>
      <c r="I73" s="57"/>
      <c r="J73" s="57"/>
      <c r="K73" s="57"/>
      <c r="L73" s="57"/>
      <c r="Q73" s="56"/>
      <c r="R73" s="9"/>
    </row>
    <row r="74" spans="1:18" ht="16.5" hidden="1" customHeight="1">
      <c r="A74" s="51">
        <v>2</v>
      </c>
      <c r="B74" s="52">
        <v>3</v>
      </c>
      <c r="C74" s="52">
        <v>1</v>
      </c>
      <c r="D74" s="52">
        <v>1</v>
      </c>
      <c r="E74" s="52">
        <v>1</v>
      </c>
      <c r="F74" s="54">
        <v>3</v>
      </c>
      <c r="G74" s="53" t="s">
        <v>59</v>
      </c>
      <c r="H74" s="35">
        <v>40</v>
      </c>
      <c r="I74" s="219"/>
      <c r="J74" s="219"/>
      <c r="K74" s="219"/>
      <c r="L74" s="219"/>
      <c r="Q74" s="56"/>
      <c r="R74" s="9"/>
    </row>
    <row r="75" spans="1:18" ht="29.25" hidden="1" customHeight="1">
      <c r="A75" s="49">
        <v>2</v>
      </c>
      <c r="B75" s="47">
        <v>3</v>
      </c>
      <c r="C75" s="47">
        <v>1</v>
      </c>
      <c r="D75" s="47">
        <v>2</v>
      </c>
      <c r="E75" s="47"/>
      <c r="F75" s="50"/>
      <c r="G75" s="242" t="s">
        <v>322</v>
      </c>
      <c r="H75" s="35">
        <v>41</v>
      </c>
      <c r="I75" s="226">
        <f>I76</f>
        <v>0</v>
      </c>
      <c r="J75" s="225">
        <f>J76</f>
        <v>0</v>
      </c>
      <c r="K75" s="224">
        <f>K76</f>
        <v>0</v>
      </c>
      <c r="L75" s="224">
        <f>L76</f>
        <v>0</v>
      </c>
      <c r="Q75" s="56"/>
      <c r="R75" s="9"/>
    </row>
    <row r="76" spans="1:18" ht="27" hidden="1" customHeight="1">
      <c r="A76" s="61">
        <v>2</v>
      </c>
      <c r="B76" s="62">
        <v>3</v>
      </c>
      <c r="C76" s="62">
        <v>1</v>
      </c>
      <c r="D76" s="62">
        <v>2</v>
      </c>
      <c r="E76" s="62">
        <v>1</v>
      </c>
      <c r="F76" s="64"/>
      <c r="G76" s="242" t="s">
        <v>322</v>
      </c>
      <c r="H76" s="35">
        <v>42</v>
      </c>
      <c r="I76" s="244">
        <f>SUM(I77:I79)</f>
        <v>0</v>
      </c>
      <c r="J76" s="246">
        <f>SUM(J77:J79)</f>
        <v>0</v>
      </c>
      <c r="K76" s="245">
        <f>SUM(K77:K79)</f>
        <v>0</v>
      </c>
      <c r="L76" s="44">
        <f>SUM(L77:L79)</f>
        <v>0</v>
      </c>
      <c r="Q76" s="56"/>
      <c r="R76" s="9"/>
    </row>
    <row r="77" spans="1:18" s="74" customFormat="1" ht="27" hidden="1" customHeight="1">
      <c r="A77" s="51">
        <v>2</v>
      </c>
      <c r="B77" s="52">
        <v>3</v>
      </c>
      <c r="C77" s="52">
        <v>1</v>
      </c>
      <c r="D77" s="52">
        <v>2</v>
      </c>
      <c r="E77" s="52">
        <v>1</v>
      </c>
      <c r="F77" s="54">
        <v>1</v>
      </c>
      <c r="G77" s="249" t="s">
        <v>57</v>
      </c>
      <c r="H77" s="35">
        <v>43</v>
      </c>
      <c r="I77" s="219"/>
      <c r="J77" s="219"/>
      <c r="K77" s="219"/>
      <c r="L77" s="219"/>
      <c r="Q77" s="56"/>
      <c r="R77" s="9"/>
    </row>
    <row r="78" spans="1:18" ht="16.5" hidden="1" customHeight="1">
      <c r="A78" s="51">
        <v>2</v>
      </c>
      <c r="B78" s="52">
        <v>3</v>
      </c>
      <c r="C78" s="52">
        <v>1</v>
      </c>
      <c r="D78" s="52">
        <v>2</v>
      </c>
      <c r="E78" s="52">
        <v>1</v>
      </c>
      <c r="F78" s="54">
        <v>2</v>
      </c>
      <c r="G78" s="249" t="s">
        <v>58</v>
      </c>
      <c r="H78" s="35">
        <v>44</v>
      </c>
      <c r="I78" s="219"/>
      <c r="J78" s="219"/>
      <c r="K78" s="219"/>
      <c r="L78" s="219"/>
      <c r="Q78" s="56"/>
      <c r="R78" s="9"/>
    </row>
    <row r="79" spans="1:18" ht="15" hidden="1" customHeight="1">
      <c r="A79" s="51">
        <v>2</v>
      </c>
      <c r="B79" s="52">
        <v>3</v>
      </c>
      <c r="C79" s="52">
        <v>1</v>
      </c>
      <c r="D79" s="52">
        <v>2</v>
      </c>
      <c r="E79" s="52">
        <v>1</v>
      </c>
      <c r="F79" s="54">
        <v>3</v>
      </c>
      <c r="G79" s="249" t="s">
        <v>59</v>
      </c>
      <c r="H79" s="35">
        <v>45</v>
      </c>
      <c r="I79" s="219"/>
      <c r="J79" s="219"/>
      <c r="K79" s="219"/>
      <c r="L79" s="219"/>
      <c r="Q79" s="56"/>
      <c r="R79" s="9"/>
    </row>
    <row r="80" spans="1:18" ht="27.75" hidden="1" customHeight="1">
      <c r="A80" s="51">
        <v>2</v>
      </c>
      <c r="B80" s="52">
        <v>3</v>
      </c>
      <c r="C80" s="52">
        <v>1</v>
      </c>
      <c r="D80" s="52">
        <v>3</v>
      </c>
      <c r="E80" s="52"/>
      <c r="F80" s="54"/>
      <c r="G80" s="249" t="s">
        <v>60</v>
      </c>
      <c r="H80" s="35">
        <v>46</v>
      </c>
      <c r="I80" s="222">
        <f>I81</f>
        <v>0</v>
      </c>
      <c r="J80" s="223">
        <f>J81</f>
        <v>0</v>
      </c>
      <c r="K80" s="44">
        <f>K81</f>
        <v>0</v>
      </c>
      <c r="L80" s="44">
        <f>L81</f>
        <v>0</v>
      </c>
      <c r="Q80" s="56"/>
      <c r="R80" s="9"/>
    </row>
    <row r="81" spans="1:18" ht="26.25" hidden="1" customHeight="1">
      <c r="A81" s="51">
        <v>2</v>
      </c>
      <c r="B81" s="52">
        <v>3</v>
      </c>
      <c r="C81" s="52">
        <v>1</v>
      </c>
      <c r="D81" s="52">
        <v>3</v>
      </c>
      <c r="E81" s="52">
        <v>1</v>
      </c>
      <c r="F81" s="54"/>
      <c r="G81" s="249" t="s">
        <v>61</v>
      </c>
      <c r="H81" s="35">
        <v>47</v>
      </c>
      <c r="I81" s="222">
        <f>SUM(I82:I84)</f>
        <v>0</v>
      </c>
      <c r="J81" s="223">
        <f>SUM(J82:J84)</f>
        <v>0</v>
      </c>
      <c r="K81" s="44">
        <f>SUM(K82:K84)</f>
        <v>0</v>
      </c>
      <c r="L81" s="44">
        <f>SUM(L82:L84)</f>
        <v>0</v>
      </c>
      <c r="Q81" s="56"/>
      <c r="R81" s="9"/>
    </row>
    <row r="82" spans="1:18" ht="15" hidden="1" customHeight="1">
      <c r="A82" s="49">
        <v>2</v>
      </c>
      <c r="B82" s="47">
        <v>3</v>
      </c>
      <c r="C82" s="47">
        <v>1</v>
      </c>
      <c r="D82" s="47">
        <v>3</v>
      </c>
      <c r="E82" s="47">
        <v>1</v>
      </c>
      <c r="F82" s="50">
        <v>1</v>
      </c>
      <c r="G82" s="66" t="s">
        <v>62</v>
      </c>
      <c r="H82" s="35">
        <v>48</v>
      </c>
      <c r="I82" s="57"/>
      <c r="J82" s="57"/>
      <c r="K82" s="57"/>
      <c r="L82" s="57"/>
      <c r="Q82" s="56"/>
      <c r="R82" s="9"/>
    </row>
    <row r="83" spans="1:18" ht="16.5" hidden="1" customHeight="1">
      <c r="A83" s="51">
        <v>2</v>
      </c>
      <c r="B83" s="52">
        <v>3</v>
      </c>
      <c r="C83" s="52">
        <v>1</v>
      </c>
      <c r="D83" s="52">
        <v>3</v>
      </c>
      <c r="E83" s="52">
        <v>1</v>
      </c>
      <c r="F83" s="54">
        <v>2</v>
      </c>
      <c r="G83" s="55" t="s">
        <v>63</v>
      </c>
      <c r="H83" s="35">
        <v>49</v>
      </c>
      <c r="I83" s="219"/>
      <c r="J83" s="219"/>
      <c r="K83" s="219"/>
      <c r="L83" s="219"/>
      <c r="Q83" s="56"/>
      <c r="R83" s="9"/>
    </row>
    <row r="84" spans="1:18" ht="17.25" hidden="1" customHeight="1">
      <c r="A84" s="49">
        <v>2</v>
      </c>
      <c r="B84" s="47">
        <v>3</v>
      </c>
      <c r="C84" s="47">
        <v>1</v>
      </c>
      <c r="D84" s="47">
        <v>3</v>
      </c>
      <c r="E84" s="47">
        <v>1</v>
      </c>
      <c r="F84" s="50">
        <v>3</v>
      </c>
      <c r="G84" s="66" t="s">
        <v>64</v>
      </c>
      <c r="H84" s="35">
        <v>50</v>
      </c>
      <c r="I84" s="57"/>
      <c r="J84" s="57"/>
      <c r="K84" s="57"/>
      <c r="L84" s="57"/>
      <c r="Q84" s="56"/>
      <c r="R84" s="9"/>
    </row>
    <row r="85" spans="1:18" ht="12.75" hidden="1" customHeight="1">
      <c r="A85" s="49">
        <v>2</v>
      </c>
      <c r="B85" s="47">
        <v>3</v>
      </c>
      <c r="C85" s="47">
        <v>2</v>
      </c>
      <c r="D85" s="47"/>
      <c r="E85" s="47"/>
      <c r="F85" s="50"/>
      <c r="G85" s="66" t="s">
        <v>65</v>
      </c>
      <c r="H85" s="35">
        <v>51</v>
      </c>
      <c r="I85" s="222">
        <f t="shared" ref="I85:L86" si="2">I86</f>
        <v>0</v>
      </c>
      <c r="J85" s="222">
        <f t="shared" si="2"/>
        <v>0</v>
      </c>
      <c r="K85" s="222">
        <f t="shared" si="2"/>
        <v>0</v>
      </c>
      <c r="L85" s="222">
        <f t="shared" si="2"/>
        <v>0</v>
      </c>
    </row>
    <row r="86" spans="1:18" ht="12" hidden="1" customHeight="1">
      <c r="A86" s="49">
        <v>2</v>
      </c>
      <c r="B86" s="47">
        <v>3</v>
      </c>
      <c r="C86" s="47">
        <v>2</v>
      </c>
      <c r="D86" s="47">
        <v>1</v>
      </c>
      <c r="E86" s="47"/>
      <c r="F86" s="50"/>
      <c r="G86" s="66" t="s">
        <v>65</v>
      </c>
      <c r="H86" s="35">
        <v>52</v>
      </c>
      <c r="I86" s="222">
        <f t="shared" si="2"/>
        <v>0</v>
      </c>
      <c r="J86" s="222">
        <f t="shared" si="2"/>
        <v>0</v>
      </c>
      <c r="K86" s="222">
        <f t="shared" si="2"/>
        <v>0</v>
      </c>
      <c r="L86" s="222">
        <f t="shared" si="2"/>
        <v>0</v>
      </c>
    </row>
    <row r="87" spans="1:18" ht="15.75" hidden="1" customHeight="1">
      <c r="A87" s="49">
        <v>2</v>
      </c>
      <c r="B87" s="47">
        <v>3</v>
      </c>
      <c r="C87" s="47">
        <v>2</v>
      </c>
      <c r="D87" s="47">
        <v>1</v>
      </c>
      <c r="E87" s="47">
        <v>1</v>
      </c>
      <c r="F87" s="50"/>
      <c r="G87" s="66" t="s">
        <v>65</v>
      </c>
      <c r="H87" s="35">
        <v>53</v>
      </c>
      <c r="I87" s="222">
        <f>SUM(I88)</f>
        <v>0</v>
      </c>
      <c r="J87" s="222">
        <f>SUM(J88)</f>
        <v>0</v>
      </c>
      <c r="K87" s="222">
        <f>SUM(K88)</f>
        <v>0</v>
      </c>
      <c r="L87" s="222">
        <f>SUM(L88)</f>
        <v>0</v>
      </c>
    </row>
    <row r="88" spans="1:18" ht="13.5" hidden="1" customHeight="1">
      <c r="A88" s="49">
        <v>2</v>
      </c>
      <c r="B88" s="47">
        <v>3</v>
      </c>
      <c r="C88" s="47">
        <v>2</v>
      </c>
      <c r="D88" s="47">
        <v>1</v>
      </c>
      <c r="E88" s="47">
        <v>1</v>
      </c>
      <c r="F88" s="50">
        <v>1</v>
      </c>
      <c r="G88" s="66" t="s">
        <v>65</v>
      </c>
      <c r="H88" s="35">
        <v>54</v>
      </c>
      <c r="I88" s="219"/>
      <c r="J88" s="219"/>
      <c r="K88" s="219"/>
      <c r="L88" s="219"/>
    </row>
    <row r="89" spans="1:18" ht="16.5" hidden="1" customHeight="1">
      <c r="A89" s="40">
        <v>2</v>
      </c>
      <c r="B89" s="41">
        <v>4</v>
      </c>
      <c r="C89" s="41"/>
      <c r="D89" s="41"/>
      <c r="E89" s="41"/>
      <c r="F89" s="43"/>
      <c r="G89" s="261" t="s">
        <v>66</v>
      </c>
      <c r="H89" s="35">
        <v>55</v>
      </c>
      <c r="I89" s="222">
        <f t="shared" ref="I89:L91" si="3">I90</f>
        <v>0</v>
      </c>
      <c r="J89" s="223">
        <f t="shared" si="3"/>
        <v>0</v>
      </c>
      <c r="K89" s="44">
        <f t="shared" si="3"/>
        <v>0</v>
      </c>
      <c r="L89" s="44">
        <f t="shared" si="3"/>
        <v>0</v>
      </c>
    </row>
    <row r="90" spans="1:18" ht="15.75" hidden="1" customHeight="1">
      <c r="A90" s="51">
        <v>2</v>
      </c>
      <c r="B90" s="52">
        <v>4</v>
      </c>
      <c r="C90" s="52">
        <v>1</v>
      </c>
      <c r="D90" s="52"/>
      <c r="E90" s="52"/>
      <c r="F90" s="54"/>
      <c r="G90" s="55" t="s">
        <v>67</v>
      </c>
      <c r="H90" s="35">
        <v>56</v>
      </c>
      <c r="I90" s="222">
        <f t="shared" si="3"/>
        <v>0</v>
      </c>
      <c r="J90" s="223">
        <f t="shared" si="3"/>
        <v>0</v>
      </c>
      <c r="K90" s="44">
        <f t="shared" si="3"/>
        <v>0</v>
      </c>
      <c r="L90" s="44">
        <f t="shared" si="3"/>
        <v>0</v>
      </c>
    </row>
    <row r="91" spans="1:18" ht="17.25" hidden="1" customHeight="1">
      <c r="A91" s="51">
        <v>2</v>
      </c>
      <c r="B91" s="52">
        <v>4</v>
      </c>
      <c r="C91" s="52">
        <v>1</v>
      </c>
      <c r="D91" s="52">
        <v>1</v>
      </c>
      <c r="E91" s="52"/>
      <c r="F91" s="54"/>
      <c r="G91" s="55" t="s">
        <v>67</v>
      </c>
      <c r="H91" s="35">
        <v>57</v>
      </c>
      <c r="I91" s="222">
        <f t="shared" si="3"/>
        <v>0</v>
      </c>
      <c r="J91" s="223">
        <f t="shared" si="3"/>
        <v>0</v>
      </c>
      <c r="K91" s="44">
        <f t="shared" si="3"/>
        <v>0</v>
      </c>
      <c r="L91" s="44">
        <f t="shared" si="3"/>
        <v>0</v>
      </c>
    </row>
    <row r="92" spans="1:18" ht="18" hidden="1" customHeight="1">
      <c r="A92" s="51">
        <v>2</v>
      </c>
      <c r="B92" s="52">
        <v>4</v>
      </c>
      <c r="C92" s="52">
        <v>1</v>
      </c>
      <c r="D92" s="52">
        <v>1</v>
      </c>
      <c r="E92" s="52">
        <v>1</v>
      </c>
      <c r="F92" s="54"/>
      <c r="G92" s="55" t="s">
        <v>67</v>
      </c>
      <c r="H92" s="35">
        <v>58</v>
      </c>
      <c r="I92" s="222">
        <f>SUM(I93:I95)</f>
        <v>0</v>
      </c>
      <c r="J92" s="223">
        <f>SUM(J93:J95)</f>
        <v>0</v>
      </c>
      <c r="K92" s="44">
        <f>SUM(K93:K95)</f>
        <v>0</v>
      </c>
      <c r="L92" s="44">
        <f>SUM(L93:L95)</f>
        <v>0</v>
      </c>
    </row>
    <row r="93" spans="1:18" ht="14.25" hidden="1" customHeight="1">
      <c r="A93" s="51">
        <v>2</v>
      </c>
      <c r="B93" s="52">
        <v>4</v>
      </c>
      <c r="C93" s="52">
        <v>1</v>
      </c>
      <c r="D93" s="52">
        <v>1</v>
      </c>
      <c r="E93" s="52">
        <v>1</v>
      </c>
      <c r="F93" s="54">
        <v>1</v>
      </c>
      <c r="G93" s="55" t="s">
        <v>68</v>
      </c>
      <c r="H93" s="35">
        <v>59</v>
      </c>
      <c r="I93" s="219"/>
      <c r="J93" s="219"/>
      <c r="K93" s="219"/>
      <c r="L93" s="219"/>
    </row>
    <row r="94" spans="1:18" ht="13.5" hidden="1" customHeight="1">
      <c r="A94" s="51">
        <v>2</v>
      </c>
      <c r="B94" s="51">
        <v>4</v>
      </c>
      <c r="C94" s="51">
        <v>1</v>
      </c>
      <c r="D94" s="52">
        <v>1</v>
      </c>
      <c r="E94" s="52">
        <v>1</v>
      </c>
      <c r="F94" s="76">
        <v>2</v>
      </c>
      <c r="G94" s="53" t="s">
        <v>69</v>
      </c>
      <c r="H94" s="35">
        <v>60</v>
      </c>
      <c r="I94" s="219"/>
      <c r="J94" s="219"/>
      <c r="K94" s="219"/>
      <c r="L94" s="219"/>
    </row>
    <row r="95" spans="1:18" ht="13.5" hidden="1" customHeight="1">
      <c r="A95" s="51">
        <v>2</v>
      </c>
      <c r="B95" s="52">
        <v>4</v>
      </c>
      <c r="C95" s="51">
        <v>1</v>
      </c>
      <c r="D95" s="52">
        <v>1</v>
      </c>
      <c r="E95" s="52">
        <v>1</v>
      </c>
      <c r="F95" s="76">
        <v>3</v>
      </c>
      <c r="G95" s="53" t="s">
        <v>70</v>
      </c>
      <c r="H95" s="35">
        <v>61</v>
      </c>
      <c r="I95" s="219"/>
      <c r="J95" s="219"/>
      <c r="K95" s="219"/>
      <c r="L95" s="219"/>
    </row>
    <row r="96" spans="1:18" ht="13.5" hidden="1" customHeight="1">
      <c r="A96" s="40">
        <v>2</v>
      </c>
      <c r="B96" s="41">
        <v>5</v>
      </c>
      <c r="C96" s="40"/>
      <c r="D96" s="41"/>
      <c r="E96" s="41"/>
      <c r="F96" s="77"/>
      <c r="G96" s="252" t="s">
        <v>71</v>
      </c>
      <c r="H96" s="35">
        <v>62</v>
      </c>
      <c r="I96" s="222">
        <f>SUM(I97+I102+I107)</f>
        <v>0</v>
      </c>
      <c r="J96" s="223">
        <f>SUM(J97+J102+J107)</f>
        <v>0</v>
      </c>
      <c r="K96" s="44">
        <f>SUM(K97+K102+K107)</f>
        <v>0</v>
      </c>
      <c r="L96" s="44">
        <f>SUM(L97+L102+L107)</f>
        <v>0</v>
      </c>
    </row>
    <row r="97" spans="1:12" ht="13.5" hidden="1" customHeight="1">
      <c r="A97" s="49">
        <v>2</v>
      </c>
      <c r="B97" s="47">
        <v>5</v>
      </c>
      <c r="C97" s="49">
        <v>1</v>
      </c>
      <c r="D97" s="47"/>
      <c r="E97" s="47"/>
      <c r="F97" s="78"/>
      <c r="G97" s="242" t="s">
        <v>72</v>
      </c>
      <c r="H97" s="35">
        <v>63</v>
      </c>
      <c r="I97" s="226">
        <f t="shared" ref="I97:L98" si="4">I98</f>
        <v>0</v>
      </c>
      <c r="J97" s="225">
        <f t="shared" si="4"/>
        <v>0</v>
      </c>
      <c r="K97" s="224">
        <f t="shared" si="4"/>
        <v>0</v>
      </c>
      <c r="L97" s="224">
        <f t="shared" si="4"/>
        <v>0</v>
      </c>
    </row>
    <row r="98" spans="1:12" ht="13.5" hidden="1" customHeight="1">
      <c r="A98" s="51">
        <v>2</v>
      </c>
      <c r="B98" s="52">
        <v>5</v>
      </c>
      <c r="C98" s="51">
        <v>1</v>
      </c>
      <c r="D98" s="52">
        <v>1</v>
      </c>
      <c r="E98" s="52"/>
      <c r="F98" s="76"/>
      <c r="G98" s="234" t="s">
        <v>72</v>
      </c>
      <c r="H98" s="35">
        <v>64</v>
      </c>
      <c r="I98" s="222">
        <f t="shared" si="4"/>
        <v>0</v>
      </c>
      <c r="J98" s="223">
        <f t="shared" si="4"/>
        <v>0</v>
      </c>
      <c r="K98" s="44">
        <f t="shared" si="4"/>
        <v>0</v>
      </c>
      <c r="L98" s="44">
        <f t="shared" si="4"/>
        <v>0</v>
      </c>
    </row>
    <row r="99" spans="1:12" ht="13.5" hidden="1" customHeight="1">
      <c r="A99" s="51">
        <v>2</v>
      </c>
      <c r="B99" s="52">
        <v>5</v>
      </c>
      <c r="C99" s="51">
        <v>1</v>
      </c>
      <c r="D99" s="52">
        <v>1</v>
      </c>
      <c r="E99" s="52">
        <v>1</v>
      </c>
      <c r="F99" s="76"/>
      <c r="G99" s="234" t="s">
        <v>72</v>
      </c>
      <c r="H99" s="35">
        <v>65</v>
      </c>
      <c r="I99" s="222">
        <f>SUM(I100:I101)</f>
        <v>0</v>
      </c>
      <c r="J99" s="223">
        <f>SUM(J100:J101)</f>
        <v>0</v>
      </c>
      <c r="K99" s="44">
        <f>SUM(K100:K101)</f>
        <v>0</v>
      </c>
      <c r="L99" s="44">
        <f>SUM(L100:L101)</f>
        <v>0</v>
      </c>
    </row>
    <row r="100" spans="1:12" ht="26.25" hidden="1" customHeight="1">
      <c r="A100" s="51">
        <v>2</v>
      </c>
      <c r="B100" s="52">
        <v>5</v>
      </c>
      <c r="C100" s="51">
        <v>1</v>
      </c>
      <c r="D100" s="52">
        <v>1</v>
      </c>
      <c r="E100" s="52">
        <v>1</v>
      </c>
      <c r="F100" s="76">
        <v>1</v>
      </c>
      <c r="G100" s="234" t="s">
        <v>321</v>
      </c>
      <c r="H100" s="35">
        <v>66</v>
      </c>
      <c r="I100" s="219"/>
      <c r="J100" s="219"/>
      <c r="K100" s="219"/>
      <c r="L100" s="219"/>
    </row>
    <row r="101" spans="1:12" ht="15.75" hidden="1" customHeight="1">
      <c r="A101" s="51">
        <v>2</v>
      </c>
      <c r="B101" s="52">
        <v>5</v>
      </c>
      <c r="C101" s="51">
        <v>1</v>
      </c>
      <c r="D101" s="52">
        <v>1</v>
      </c>
      <c r="E101" s="52">
        <v>1</v>
      </c>
      <c r="F101" s="76">
        <v>2</v>
      </c>
      <c r="G101" s="234" t="s">
        <v>74</v>
      </c>
      <c r="H101" s="35">
        <v>67</v>
      </c>
      <c r="I101" s="219"/>
      <c r="J101" s="219"/>
      <c r="K101" s="219"/>
      <c r="L101" s="219"/>
    </row>
    <row r="102" spans="1:12" ht="12" hidden="1" customHeight="1">
      <c r="A102" s="51">
        <v>2</v>
      </c>
      <c r="B102" s="52">
        <v>5</v>
      </c>
      <c r="C102" s="51">
        <v>2</v>
      </c>
      <c r="D102" s="52"/>
      <c r="E102" s="52"/>
      <c r="F102" s="76"/>
      <c r="G102" s="234" t="s">
        <v>75</v>
      </c>
      <c r="H102" s="35">
        <v>68</v>
      </c>
      <c r="I102" s="222">
        <f t="shared" ref="I102:L103" si="5">I103</f>
        <v>0</v>
      </c>
      <c r="J102" s="223">
        <f t="shared" si="5"/>
        <v>0</v>
      </c>
      <c r="K102" s="44">
        <f t="shared" si="5"/>
        <v>0</v>
      </c>
      <c r="L102" s="222">
        <f t="shared" si="5"/>
        <v>0</v>
      </c>
    </row>
    <row r="103" spans="1:12" ht="15.75" hidden="1" customHeight="1">
      <c r="A103" s="55">
        <v>2</v>
      </c>
      <c r="B103" s="51">
        <v>5</v>
      </c>
      <c r="C103" s="52">
        <v>2</v>
      </c>
      <c r="D103" s="53">
        <v>1</v>
      </c>
      <c r="E103" s="51"/>
      <c r="F103" s="76"/>
      <c r="G103" s="234" t="s">
        <v>75</v>
      </c>
      <c r="H103" s="35">
        <v>69</v>
      </c>
      <c r="I103" s="222">
        <f t="shared" si="5"/>
        <v>0</v>
      </c>
      <c r="J103" s="223">
        <f t="shared" si="5"/>
        <v>0</v>
      </c>
      <c r="K103" s="44">
        <f t="shared" si="5"/>
        <v>0</v>
      </c>
      <c r="L103" s="222">
        <f t="shared" si="5"/>
        <v>0</v>
      </c>
    </row>
    <row r="104" spans="1:12" ht="15" hidden="1" customHeight="1">
      <c r="A104" s="55">
        <v>2</v>
      </c>
      <c r="B104" s="51">
        <v>5</v>
      </c>
      <c r="C104" s="52">
        <v>2</v>
      </c>
      <c r="D104" s="53">
        <v>1</v>
      </c>
      <c r="E104" s="51">
        <v>1</v>
      </c>
      <c r="F104" s="76"/>
      <c r="G104" s="234" t="s">
        <v>75</v>
      </c>
      <c r="H104" s="35">
        <v>70</v>
      </c>
      <c r="I104" s="222">
        <f>SUM(I105:I106)</f>
        <v>0</v>
      </c>
      <c r="J104" s="223">
        <f>SUM(J105:J106)</f>
        <v>0</v>
      </c>
      <c r="K104" s="44">
        <f>SUM(K105:K106)</f>
        <v>0</v>
      </c>
      <c r="L104" s="222">
        <f>SUM(L105:L106)</f>
        <v>0</v>
      </c>
    </row>
    <row r="105" spans="1:12" ht="26.25" hidden="1" customHeight="1">
      <c r="A105" s="55">
        <v>2</v>
      </c>
      <c r="B105" s="51">
        <v>5</v>
      </c>
      <c r="C105" s="52">
        <v>2</v>
      </c>
      <c r="D105" s="53">
        <v>1</v>
      </c>
      <c r="E105" s="51">
        <v>1</v>
      </c>
      <c r="F105" s="76">
        <v>1</v>
      </c>
      <c r="G105" s="234" t="s">
        <v>320</v>
      </c>
      <c r="H105" s="35">
        <v>71</v>
      </c>
      <c r="I105" s="219"/>
      <c r="J105" s="219"/>
      <c r="K105" s="219"/>
      <c r="L105" s="219"/>
    </row>
    <row r="106" spans="1:12" ht="25.5" hidden="1" customHeight="1">
      <c r="A106" s="55">
        <v>2</v>
      </c>
      <c r="B106" s="51">
        <v>5</v>
      </c>
      <c r="C106" s="52">
        <v>2</v>
      </c>
      <c r="D106" s="53">
        <v>1</v>
      </c>
      <c r="E106" s="51">
        <v>1</v>
      </c>
      <c r="F106" s="76">
        <v>2</v>
      </c>
      <c r="G106" s="234" t="s">
        <v>77</v>
      </c>
      <c r="H106" s="35">
        <v>72</v>
      </c>
      <c r="I106" s="219"/>
      <c r="J106" s="219"/>
      <c r="K106" s="219"/>
      <c r="L106" s="219"/>
    </row>
    <row r="107" spans="1:12" ht="28.5" hidden="1" customHeight="1">
      <c r="A107" s="55">
        <v>2</v>
      </c>
      <c r="B107" s="51">
        <v>5</v>
      </c>
      <c r="C107" s="52">
        <v>3</v>
      </c>
      <c r="D107" s="53"/>
      <c r="E107" s="51"/>
      <c r="F107" s="76"/>
      <c r="G107" s="234" t="s">
        <v>78</v>
      </c>
      <c r="H107" s="35">
        <v>73</v>
      </c>
      <c r="I107" s="222">
        <f>I108+I114</f>
        <v>0</v>
      </c>
      <c r="J107" s="222">
        <f>J108+J114</f>
        <v>0</v>
      </c>
      <c r="K107" s="222">
        <f>K108+K114</f>
        <v>0</v>
      </c>
      <c r="L107" s="222">
        <f>L108+L114</f>
        <v>0</v>
      </c>
    </row>
    <row r="108" spans="1:12" ht="41.25" hidden="1" customHeight="1">
      <c r="A108" s="55">
        <v>2</v>
      </c>
      <c r="B108" s="51">
        <v>5</v>
      </c>
      <c r="C108" s="52">
        <v>3</v>
      </c>
      <c r="D108" s="53">
        <v>1</v>
      </c>
      <c r="E108" s="51"/>
      <c r="F108" s="76"/>
      <c r="G108" s="53" t="s">
        <v>319</v>
      </c>
      <c r="H108" s="35">
        <v>74</v>
      </c>
      <c r="I108" s="222">
        <f>I109</f>
        <v>0</v>
      </c>
      <c r="J108" s="223">
        <f>J109</f>
        <v>0</v>
      </c>
      <c r="K108" s="44">
        <f>K109</f>
        <v>0</v>
      </c>
      <c r="L108" s="222">
        <f>L109</f>
        <v>0</v>
      </c>
    </row>
    <row r="109" spans="1:12" ht="39.75" hidden="1" customHeight="1">
      <c r="A109" s="60">
        <v>2</v>
      </c>
      <c r="B109" s="61">
        <v>5</v>
      </c>
      <c r="C109" s="62">
        <v>3</v>
      </c>
      <c r="D109" s="63">
        <v>1</v>
      </c>
      <c r="E109" s="61">
        <v>1</v>
      </c>
      <c r="F109" s="79"/>
      <c r="G109" s="63" t="s">
        <v>319</v>
      </c>
      <c r="H109" s="35">
        <v>75</v>
      </c>
      <c r="I109" s="244">
        <f>SUM(I110:I113)</f>
        <v>0</v>
      </c>
      <c r="J109" s="244">
        <f>SUM(J110:J113)</f>
        <v>0</v>
      </c>
      <c r="K109" s="244">
        <f>SUM(K110:K113)</f>
        <v>0</v>
      </c>
      <c r="L109" s="244">
        <f>SUM(L110:L113)</f>
        <v>0</v>
      </c>
    </row>
    <row r="110" spans="1:12" ht="41.25" hidden="1" customHeight="1">
      <c r="A110" s="55">
        <v>2</v>
      </c>
      <c r="B110" s="51">
        <v>5</v>
      </c>
      <c r="C110" s="52">
        <v>3</v>
      </c>
      <c r="D110" s="53">
        <v>1</v>
      </c>
      <c r="E110" s="51">
        <v>1</v>
      </c>
      <c r="F110" s="76">
        <v>1</v>
      </c>
      <c r="G110" s="53" t="s">
        <v>319</v>
      </c>
      <c r="H110" s="35">
        <v>76</v>
      </c>
      <c r="I110" s="219"/>
      <c r="J110" s="219"/>
      <c r="K110" s="219"/>
      <c r="L110" s="219"/>
    </row>
    <row r="111" spans="1:12" ht="38.25" hidden="1" customHeight="1">
      <c r="A111" s="60">
        <v>2</v>
      </c>
      <c r="B111" s="61">
        <v>5</v>
      </c>
      <c r="C111" s="62">
        <v>3</v>
      </c>
      <c r="D111" s="63">
        <v>1</v>
      </c>
      <c r="E111" s="61">
        <v>1</v>
      </c>
      <c r="F111" s="79">
        <v>2</v>
      </c>
      <c r="G111" s="63" t="s">
        <v>318</v>
      </c>
      <c r="H111" s="35">
        <v>77</v>
      </c>
      <c r="I111" s="219"/>
      <c r="J111" s="219"/>
      <c r="K111" s="219"/>
      <c r="L111" s="219"/>
    </row>
    <row r="112" spans="1:12" ht="40.5" hidden="1" customHeight="1">
      <c r="A112" s="60">
        <v>2</v>
      </c>
      <c r="B112" s="61">
        <v>5</v>
      </c>
      <c r="C112" s="62">
        <v>3</v>
      </c>
      <c r="D112" s="63">
        <v>1</v>
      </c>
      <c r="E112" s="61">
        <v>1</v>
      </c>
      <c r="F112" s="79">
        <v>3</v>
      </c>
      <c r="G112" s="63" t="s">
        <v>317</v>
      </c>
      <c r="H112" s="35">
        <v>78</v>
      </c>
      <c r="I112" s="221"/>
      <c r="J112" s="221"/>
      <c r="K112" s="221"/>
      <c r="L112" s="221"/>
    </row>
    <row r="113" spans="1:12" ht="26.25" hidden="1" customHeight="1">
      <c r="A113" s="60">
        <v>2</v>
      </c>
      <c r="B113" s="61">
        <v>5</v>
      </c>
      <c r="C113" s="62">
        <v>3</v>
      </c>
      <c r="D113" s="63">
        <v>1</v>
      </c>
      <c r="E113" s="61">
        <v>1</v>
      </c>
      <c r="F113" s="79">
        <v>4</v>
      </c>
      <c r="G113" s="63" t="s">
        <v>316</v>
      </c>
      <c r="H113" s="35">
        <v>79</v>
      </c>
      <c r="I113" s="236"/>
      <c r="J113" s="236"/>
      <c r="K113" s="236"/>
      <c r="L113" s="236"/>
    </row>
    <row r="114" spans="1:12" ht="27.75" hidden="1" customHeight="1">
      <c r="A114" s="60">
        <v>2</v>
      </c>
      <c r="B114" s="61">
        <v>5</v>
      </c>
      <c r="C114" s="62">
        <v>3</v>
      </c>
      <c r="D114" s="63">
        <v>2</v>
      </c>
      <c r="E114" s="61"/>
      <c r="F114" s="79"/>
      <c r="G114" s="63" t="s">
        <v>81</v>
      </c>
      <c r="H114" s="35">
        <v>80</v>
      </c>
      <c r="I114" s="244">
        <f>I115</f>
        <v>0</v>
      </c>
      <c r="J114" s="244">
        <f>J115</f>
        <v>0</v>
      </c>
      <c r="K114" s="244">
        <f>K115</f>
        <v>0</v>
      </c>
      <c r="L114" s="244">
        <f>L115</f>
        <v>0</v>
      </c>
    </row>
    <row r="115" spans="1:12" ht="25.5" hidden="1" customHeight="1">
      <c r="A115" s="60">
        <v>2</v>
      </c>
      <c r="B115" s="61">
        <v>5</v>
      </c>
      <c r="C115" s="62">
        <v>3</v>
      </c>
      <c r="D115" s="63">
        <v>2</v>
      </c>
      <c r="E115" s="61">
        <v>1</v>
      </c>
      <c r="F115" s="79"/>
      <c r="G115" s="63" t="s">
        <v>81</v>
      </c>
      <c r="H115" s="35">
        <v>81</v>
      </c>
      <c r="I115" s="44">
        <f>SUM(I116:I119)</f>
        <v>0</v>
      </c>
      <c r="J115" s="44">
        <f>SUM(J116:J119)</f>
        <v>0</v>
      </c>
      <c r="K115" s="44">
        <f>SUM(K116:K119)</f>
        <v>0</v>
      </c>
      <c r="L115" s="44">
        <f>SUM(L116:L119)</f>
        <v>0</v>
      </c>
    </row>
    <row r="116" spans="1:12" ht="30" hidden="1" customHeight="1">
      <c r="A116" s="60">
        <v>2</v>
      </c>
      <c r="B116" s="61">
        <v>5</v>
      </c>
      <c r="C116" s="62">
        <v>3</v>
      </c>
      <c r="D116" s="63">
        <v>2</v>
      </c>
      <c r="E116" s="61">
        <v>1</v>
      </c>
      <c r="F116" s="79">
        <v>1</v>
      </c>
      <c r="G116" s="63" t="s">
        <v>81</v>
      </c>
      <c r="H116" s="35">
        <v>82</v>
      </c>
      <c r="I116" s="219"/>
      <c r="J116" s="219"/>
      <c r="K116" s="219"/>
      <c r="L116" s="219"/>
    </row>
    <row r="117" spans="1:12" ht="32.25" hidden="1" customHeight="1">
      <c r="A117" s="60">
        <v>2</v>
      </c>
      <c r="B117" s="61">
        <v>5</v>
      </c>
      <c r="C117" s="62">
        <v>3</v>
      </c>
      <c r="D117" s="63">
        <v>2</v>
      </c>
      <c r="E117" s="61">
        <v>1</v>
      </c>
      <c r="F117" s="79">
        <v>2</v>
      </c>
      <c r="G117" s="63" t="s">
        <v>315</v>
      </c>
      <c r="H117" s="35">
        <v>83</v>
      </c>
      <c r="I117" s="219"/>
      <c r="J117" s="219"/>
      <c r="K117" s="219"/>
      <c r="L117" s="219"/>
    </row>
    <row r="118" spans="1:12" ht="27" hidden="1" customHeight="1">
      <c r="A118" s="60">
        <v>2</v>
      </c>
      <c r="B118" s="61">
        <v>5</v>
      </c>
      <c r="C118" s="62">
        <v>3</v>
      </c>
      <c r="D118" s="63">
        <v>2</v>
      </c>
      <c r="E118" s="61">
        <v>1</v>
      </c>
      <c r="F118" s="79">
        <v>3</v>
      </c>
      <c r="G118" s="63" t="s">
        <v>314</v>
      </c>
      <c r="H118" s="35">
        <v>84</v>
      </c>
      <c r="I118" s="219"/>
      <c r="J118" s="219"/>
      <c r="K118" s="219"/>
      <c r="L118" s="219"/>
    </row>
    <row r="119" spans="1:12" ht="27" hidden="1" customHeight="1">
      <c r="A119" s="60">
        <v>2</v>
      </c>
      <c r="B119" s="61">
        <v>5</v>
      </c>
      <c r="C119" s="62">
        <v>3</v>
      </c>
      <c r="D119" s="63">
        <v>2</v>
      </c>
      <c r="E119" s="61">
        <v>1</v>
      </c>
      <c r="F119" s="79">
        <v>4</v>
      </c>
      <c r="G119" s="63" t="s">
        <v>313</v>
      </c>
      <c r="H119" s="35">
        <v>85</v>
      </c>
      <c r="I119" s="219"/>
      <c r="J119" s="219"/>
      <c r="K119" s="219"/>
      <c r="L119" s="219"/>
    </row>
    <row r="120" spans="1:12" ht="16.5" hidden="1" customHeight="1">
      <c r="A120" s="75">
        <v>2</v>
      </c>
      <c r="B120" s="40">
        <v>6</v>
      </c>
      <c r="C120" s="41"/>
      <c r="D120" s="42"/>
      <c r="E120" s="40"/>
      <c r="F120" s="77"/>
      <c r="G120" s="260" t="s">
        <v>83</v>
      </c>
      <c r="H120" s="35">
        <v>86</v>
      </c>
      <c r="I120" s="222">
        <f>SUM(I121+I126+I130+I134+I138+I142)</f>
        <v>0</v>
      </c>
      <c r="J120" s="222">
        <f>SUM(J121+J126+J130+J134+J138+J142)</f>
        <v>0</v>
      </c>
      <c r="K120" s="222">
        <f>SUM(K121+K126+K130+K134+K138+K142)</f>
        <v>0</v>
      </c>
      <c r="L120" s="222">
        <f>SUM(L121+L126+L130+L134+L138+L142)</f>
        <v>0</v>
      </c>
    </row>
    <row r="121" spans="1:12" ht="14.25" hidden="1" customHeight="1">
      <c r="A121" s="60">
        <v>2</v>
      </c>
      <c r="B121" s="61">
        <v>6</v>
      </c>
      <c r="C121" s="62">
        <v>1</v>
      </c>
      <c r="D121" s="63"/>
      <c r="E121" s="61"/>
      <c r="F121" s="79"/>
      <c r="G121" s="63" t="s">
        <v>84</v>
      </c>
      <c r="H121" s="35">
        <v>87</v>
      </c>
      <c r="I121" s="244">
        <f t="shared" ref="I121:L122" si="6">I122</f>
        <v>0</v>
      </c>
      <c r="J121" s="246">
        <f t="shared" si="6"/>
        <v>0</v>
      </c>
      <c r="K121" s="245">
        <f t="shared" si="6"/>
        <v>0</v>
      </c>
      <c r="L121" s="244">
        <f t="shared" si="6"/>
        <v>0</v>
      </c>
    </row>
    <row r="122" spans="1:12" ht="14.25" hidden="1" customHeight="1">
      <c r="A122" s="55">
        <v>2</v>
      </c>
      <c r="B122" s="51">
        <v>6</v>
      </c>
      <c r="C122" s="52">
        <v>1</v>
      </c>
      <c r="D122" s="53">
        <v>1</v>
      </c>
      <c r="E122" s="51"/>
      <c r="F122" s="76"/>
      <c r="G122" s="53" t="s">
        <v>84</v>
      </c>
      <c r="H122" s="35">
        <v>88</v>
      </c>
      <c r="I122" s="222">
        <f t="shared" si="6"/>
        <v>0</v>
      </c>
      <c r="J122" s="223">
        <f t="shared" si="6"/>
        <v>0</v>
      </c>
      <c r="K122" s="44">
        <f t="shared" si="6"/>
        <v>0</v>
      </c>
      <c r="L122" s="222">
        <f t="shared" si="6"/>
        <v>0</v>
      </c>
    </row>
    <row r="123" spans="1:12" ht="13.5" hidden="1" customHeight="1">
      <c r="A123" s="55">
        <v>2</v>
      </c>
      <c r="B123" s="51">
        <v>6</v>
      </c>
      <c r="C123" s="52">
        <v>1</v>
      </c>
      <c r="D123" s="53">
        <v>1</v>
      </c>
      <c r="E123" s="51">
        <v>1</v>
      </c>
      <c r="F123" s="76"/>
      <c r="G123" s="53" t="s">
        <v>84</v>
      </c>
      <c r="H123" s="35">
        <v>89</v>
      </c>
      <c r="I123" s="222">
        <f>SUM(I124:I125)</f>
        <v>0</v>
      </c>
      <c r="J123" s="223">
        <f>SUM(J124:J125)</f>
        <v>0</v>
      </c>
      <c r="K123" s="44">
        <f>SUM(K124:K125)</f>
        <v>0</v>
      </c>
      <c r="L123" s="222">
        <f>SUM(L124:L125)</f>
        <v>0</v>
      </c>
    </row>
    <row r="124" spans="1:12" ht="13.5" hidden="1" customHeight="1">
      <c r="A124" s="55">
        <v>2</v>
      </c>
      <c r="B124" s="51">
        <v>6</v>
      </c>
      <c r="C124" s="52">
        <v>1</v>
      </c>
      <c r="D124" s="53">
        <v>1</v>
      </c>
      <c r="E124" s="51">
        <v>1</v>
      </c>
      <c r="F124" s="76">
        <v>1</v>
      </c>
      <c r="G124" s="53" t="s">
        <v>85</v>
      </c>
      <c r="H124" s="35">
        <v>90</v>
      </c>
      <c r="I124" s="219"/>
      <c r="J124" s="219"/>
      <c r="K124" s="219"/>
      <c r="L124" s="219"/>
    </row>
    <row r="125" spans="1:12" ht="13.5" hidden="1" customHeight="1">
      <c r="A125" s="66">
        <v>2</v>
      </c>
      <c r="B125" s="49">
        <v>6</v>
      </c>
      <c r="C125" s="47">
        <v>1</v>
      </c>
      <c r="D125" s="48">
        <v>1</v>
      </c>
      <c r="E125" s="49">
        <v>1</v>
      </c>
      <c r="F125" s="78">
        <v>2</v>
      </c>
      <c r="G125" s="48" t="s">
        <v>86</v>
      </c>
      <c r="H125" s="35">
        <v>91</v>
      </c>
      <c r="I125" s="57"/>
      <c r="J125" s="57"/>
      <c r="K125" s="57"/>
      <c r="L125" s="57"/>
    </row>
    <row r="126" spans="1:12" ht="26.25" hidden="1" customHeight="1">
      <c r="A126" s="55">
        <v>2</v>
      </c>
      <c r="B126" s="51">
        <v>6</v>
      </c>
      <c r="C126" s="52">
        <v>2</v>
      </c>
      <c r="D126" s="53"/>
      <c r="E126" s="51"/>
      <c r="F126" s="76"/>
      <c r="G126" s="53" t="s">
        <v>87</v>
      </c>
      <c r="H126" s="35">
        <v>92</v>
      </c>
      <c r="I126" s="222">
        <f t="shared" ref="I126:L128" si="7">I127</f>
        <v>0</v>
      </c>
      <c r="J126" s="223">
        <f t="shared" si="7"/>
        <v>0</v>
      </c>
      <c r="K126" s="44">
        <f t="shared" si="7"/>
        <v>0</v>
      </c>
      <c r="L126" s="222">
        <f t="shared" si="7"/>
        <v>0</v>
      </c>
    </row>
    <row r="127" spans="1:12" ht="14.25" hidden="1" customHeight="1">
      <c r="A127" s="55">
        <v>2</v>
      </c>
      <c r="B127" s="51">
        <v>6</v>
      </c>
      <c r="C127" s="52">
        <v>2</v>
      </c>
      <c r="D127" s="53">
        <v>1</v>
      </c>
      <c r="E127" s="51"/>
      <c r="F127" s="76"/>
      <c r="G127" s="53" t="s">
        <v>87</v>
      </c>
      <c r="H127" s="35">
        <v>93</v>
      </c>
      <c r="I127" s="222">
        <f t="shared" si="7"/>
        <v>0</v>
      </c>
      <c r="J127" s="223">
        <f t="shared" si="7"/>
        <v>0</v>
      </c>
      <c r="K127" s="44">
        <f t="shared" si="7"/>
        <v>0</v>
      </c>
      <c r="L127" s="222">
        <f t="shared" si="7"/>
        <v>0</v>
      </c>
    </row>
    <row r="128" spans="1:12" ht="14.25" hidden="1" customHeight="1">
      <c r="A128" s="55">
        <v>2</v>
      </c>
      <c r="B128" s="51">
        <v>6</v>
      </c>
      <c r="C128" s="52">
        <v>2</v>
      </c>
      <c r="D128" s="53">
        <v>1</v>
      </c>
      <c r="E128" s="51">
        <v>1</v>
      </c>
      <c r="F128" s="76"/>
      <c r="G128" s="53" t="s">
        <v>87</v>
      </c>
      <c r="H128" s="35">
        <v>94</v>
      </c>
      <c r="I128" s="218">
        <f t="shared" si="7"/>
        <v>0</v>
      </c>
      <c r="J128" s="259">
        <f t="shared" si="7"/>
        <v>0</v>
      </c>
      <c r="K128" s="258">
        <f t="shared" si="7"/>
        <v>0</v>
      </c>
      <c r="L128" s="218">
        <f t="shared" si="7"/>
        <v>0</v>
      </c>
    </row>
    <row r="129" spans="1:12" ht="26.25" hidden="1" customHeight="1">
      <c r="A129" s="55">
        <v>2</v>
      </c>
      <c r="B129" s="51">
        <v>6</v>
      </c>
      <c r="C129" s="52">
        <v>2</v>
      </c>
      <c r="D129" s="53">
        <v>1</v>
      </c>
      <c r="E129" s="51">
        <v>1</v>
      </c>
      <c r="F129" s="76">
        <v>1</v>
      </c>
      <c r="G129" s="53" t="s">
        <v>87</v>
      </c>
      <c r="H129" s="35">
        <v>95</v>
      </c>
      <c r="I129" s="219"/>
      <c r="J129" s="219"/>
      <c r="K129" s="219"/>
      <c r="L129" s="219"/>
    </row>
    <row r="130" spans="1:12" ht="26.25" hidden="1" customHeight="1">
      <c r="A130" s="66">
        <v>2</v>
      </c>
      <c r="B130" s="49">
        <v>6</v>
      </c>
      <c r="C130" s="47">
        <v>3</v>
      </c>
      <c r="D130" s="48"/>
      <c r="E130" s="49"/>
      <c r="F130" s="78"/>
      <c r="G130" s="48" t="s">
        <v>88</v>
      </c>
      <c r="H130" s="35">
        <v>96</v>
      </c>
      <c r="I130" s="226">
        <f t="shared" ref="I130:L132" si="8">I131</f>
        <v>0</v>
      </c>
      <c r="J130" s="225">
        <f t="shared" si="8"/>
        <v>0</v>
      </c>
      <c r="K130" s="224">
        <f t="shared" si="8"/>
        <v>0</v>
      </c>
      <c r="L130" s="226">
        <f t="shared" si="8"/>
        <v>0</v>
      </c>
    </row>
    <row r="131" spans="1:12" ht="26.25" hidden="1" customHeight="1">
      <c r="A131" s="55">
        <v>2</v>
      </c>
      <c r="B131" s="51">
        <v>6</v>
      </c>
      <c r="C131" s="52">
        <v>3</v>
      </c>
      <c r="D131" s="53">
        <v>1</v>
      </c>
      <c r="E131" s="51"/>
      <c r="F131" s="76"/>
      <c r="G131" s="53" t="s">
        <v>88</v>
      </c>
      <c r="H131" s="35">
        <v>97</v>
      </c>
      <c r="I131" s="222">
        <f t="shared" si="8"/>
        <v>0</v>
      </c>
      <c r="J131" s="223">
        <f t="shared" si="8"/>
        <v>0</v>
      </c>
      <c r="K131" s="44">
        <f t="shared" si="8"/>
        <v>0</v>
      </c>
      <c r="L131" s="222">
        <f t="shared" si="8"/>
        <v>0</v>
      </c>
    </row>
    <row r="132" spans="1:12" ht="26.25" hidden="1" customHeight="1">
      <c r="A132" s="55">
        <v>2</v>
      </c>
      <c r="B132" s="51">
        <v>6</v>
      </c>
      <c r="C132" s="52">
        <v>3</v>
      </c>
      <c r="D132" s="53">
        <v>1</v>
      </c>
      <c r="E132" s="51">
        <v>1</v>
      </c>
      <c r="F132" s="76"/>
      <c r="G132" s="53" t="s">
        <v>88</v>
      </c>
      <c r="H132" s="35">
        <v>98</v>
      </c>
      <c r="I132" s="222">
        <f t="shared" si="8"/>
        <v>0</v>
      </c>
      <c r="J132" s="223">
        <f t="shared" si="8"/>
        <v>0</v>
      </c>
      <c r="K132" s="44">
        <f t="shared" si="8"/>
        <v>0</v>
      </c>
      <c r="L132" s="222">
        <f t="shared" si="8"/>
        <v>0</v>
      </c>
    </row>
    <row r="133" spans="1:12" ht="27" hidden="1" customHeight="1">
      <c r="A133" s="55">
        <v>2</v>
      </c>
      <c r="B133" s="51">
        <v>6</v>
      </c>
      <c r="C133" s="52">
        <v>3</v>
      </c>
      <c r="D133" s="53">
        <v>1</v>
      </c>
      <c r="E133" s="51">
        <v>1</v>
      </c>
      <c r="F133" s="76">
        <v>1</v>
      </c>
      <c r="G133" s="53" t="s">
        <v>88</v>
      </c>
      <c r="H133" s="35">
        <v>99</v>
      </c>
      <c r="I133" s="219"/>
      <c r="J133" s="219"/>
      <c r="K133" s="219"/>
      <c r="L133" s="219"/>
    </row>
    <row r="134" spans="1:12" ht="26.25" hidden="1" customHeight="1">
      <c r="A134" s="66">
        <v>2</v>
      </c>
      <c r="B134" s="49">
        <v>6</v>
      </c>
      <c r="C134" s="47">
        <v>4</v>
      </c>
      <c r="D134" s="48"/>
      <c r="E134" s="49"/>
      <c r="F134" s="78"/>
      <c r="G134" s="48" t="s">
        <v>89</v>
      </c>
      <c r="H134" s="35">
        <v>100</v>
      </c>
      <c r="I134" s="226">
        <f t="shared" ref="I134:L136" si="9">I135</f>
        <v>0</v>
      </c>
      <c r="J134" s="225">
        <f t="shared" si="9"/>
        <v>0</v>
      </c>
      <c r="K134" s="224">
        <f t="shared" si="9"/>
        <v>0</v>
      </c>
      <c r="L134" s="226">
        <f t="shared" si="9"/>
        <v>0</v>
      </c>
    </row>
    <row r="135" spans="1:12" ht="27" hidden="1" customHeight="1">
      <c r="A135" s="55">
        <v>2</v>
      </c>
      <c r="B135" s="51">
        <v>6</v>
      </c>
      <c r="C135" s="52">
        <v>4</v>
      </c>
      <c r="D135" s="53">
        <v>1</v>
      </c>
      <c r="E135" s="51"/>
      <c r="F135" s="76"/>
      <c r="G135" s="53" t="s">
        <v>89</v>
      </c>
      <c r="H135" s="35">
        <v>101</v>
      </c>
      <c r="I135" s="222">
        <f t="shared" si="9"/>
        <v>0</v>
      </c>
      <c r="J135" s="223">
        <f t="shared" si="9"/>
        <v>0</v>
      </c>
      <c r="K135" s="44">
        <f t="shared" si="9"/>
        <v>0</v>
      </c>
      <c r="L135" s="222">
        <f t="shared" si="9"/>
        <v>0</v>
      </c>
    </row>
    <row r="136" spans="1:12" ht="27" hidden="1" customHeight="1">
      <c r="A136" s="55">
        <v>2</v>
      </c>
      <c r="B136" s="51">
        <v>6</v>
      </c>
      <c r="C136" s="52">
        <v>4</v>
      </c>
      <c r="D136" s="53">
        <v>1</v>
      </c>
      <c r="E136" s="51">
        <v>1</v>
      </c>
      <c r="F136" s="76"/>
      <c r="G136" s="53" t="s">
        <v>89</v>
      </c>
      <c r="H136" s="35">
        <v>102</v>
      </c>
      <c r="I136" s="222">
        <f t="shared" si="9"/>
        <v>0</v>
      </c>
      <c r="J136" s="223">
        <f t="shared" si="9"/>
        <v>0</v>
      </c>
      <c r="K136" s="44">
        <f t="shared" si="9"/>
        <v>0</v>
      </c>
      <c r="L136" s="222">
        <f t="shared" si="9"/>
        <v>0</v>
      </c>
    </row>
    <row r="137" spans="1:12" ht="27.75" hidden="1" customHeight="1">
      <c r="A137" s="55">
        <v>2</v>
      </c>
      <c r="B137" s="51">
        <v>6</v>
      </c>
      <c r="C137" s="52">
        <v>4</v>
      </c>
      <c r="D137" s="53">
        <v>1</v>
      </c>
      <c r="E137" s="51">
        <v>1</v>
      </c>
      <c r="F137" s="76">
        <v>1</v>
      </c>
      <c r="G137" s="53" t="s">
        <v>89</v>
      </c>
      <c r="H137" s="35">
        <v>103</v>
      </c>
      <c r="I137" s="219"/>
      <c r="J137" s="219"/>
      <c r="K137" s="219"/>
      <c r="L137" s="219"/>
    </row>
    <row r="138" spans="1:12" ht="27" hidden="1" customHeight="1">
      <c r="A138" s="60">
        <v>2</v>
      </c>
      <c r="B138" s="67">
        <v>6</v>
      </c>
      <c r="C138" s="68">
        <v>5</v>
      </c>
      <c r="D138" s="70"/>
      <c r="E138" s="67"/>
      <c r="F138" s="81"/>
      <c r="G138" s="70" t="s">
        <v>90</v>
      </c>
      <c r="H138" s="35">
        <v>104</v>
      </c>
      <c r="I138" s="229">
        <f t="shared" ref="I138:L140" si="10">I139</f>
        <v>0</v>
      </c>
      <c r="J138" s="239">
        <f t="shared" si="10"/>
        <v>0</v>
      </c>
      <c r="K138" s="227">
        <f t="shared" si="10"/>
        <v>0</v>
      </c>
      <c r="L138" s="229">
        <f t="shared" si="10"/>
        <v>0</v>
      </c>
    </row>
    <row r="139" spans="1:12" ht="29.25" hidden="1" customHeight="1">
      <c r="A139" s="55">
        <v>2</v>
      </c>
      <c r="B139" s="51">
        <v>6</v>
      </c>
      <c r="C139" s="52">
        <v>5</v>
      </c>
      <c r="D139" s="53">
        <v>1</v>
      </c>
      <c r="E139" s="51"/>
      <c r="F139" s="76"/>
      <c r="G139" s="70" t="s">
        <v>90</v>
      </c>
      <c r="H139" s="35">
        <v>105</v>
      </c>
      <c r="I139" s="222">
        <f t="shared" si="10"/>
        <v>0</v>
      </c>
      <c r="J139" s="223">
        <f t="shared" si="10"/>
        <v>0</v>
      </c>
      <c r="K139" s="44">
        <f t="shared" si="10"/>
        <v>0</v>
      </c>
      <c r="L139" s="222">
        <f t="shared" si="10"/>
        <v>0</v>
      </c>
    </row>
    <row r="140" spans="1:12" ht="25.5" hidden="1" customHeight="1">
      <c r="A140" s="55">
        <v>2</v>
      </c>
      <c r="B140" s="51">
        <v>6</v>
      </c>
      <c r="C140" s="52">
        <v>5</v>
      </c>
      <c r="D140" s="53">
        <v>1</v>
      </c>
      <c r="E140" s="51">
        <v>1</v>
      </c>
      <c r="F140" s="76"/>
      <c r="G140" s="70" t="s">
        <v>90</v>
      </c>
      <c r="H140" s="35">
        <v>106</v>
      </c>
      <c r="I140" s="222">
        <f t="shared" si="10"/>
        <v>0</v>
      </c>
      <c r="J140" s="223">
        <f t="shared" si="10"/>
        <v>0</v>
      </c>
      <c r="K140" s="44">
        <f t="shared" si="10"/>
        <v>0</v>
      </c>
      <c r="L140" s="222">
        <f t="shared" si="10"/>
        <v>0</v>
      </c>
    </row>
    <row r="141" spans="1:12" ht="27.75" hidden="1" customHeight="1">
      <c r="A141" s="51">
        <v>2</v>
      </c>
      <c r="B141" s="52">
        <v>6</v>
      </c>
      <c r="C141" s="51">
        <v>5</v>
      </c>
      <c r="D141" s="51">
        <v>1</v>
      </c>
      <c r="E141" s="53">
        <v>1</v>
      </c>
      <c r="F141" s="76">
        <v>1</v>
      </c>
      <c r="G141" s="51" t="s">
        <v>91</v>
      </c>
      <c r="H141" s="35">
        <v>107</v>
      </c>
      <c r="I141" s="219"/>
      <c r="J141" s="219"/>
      <c r="K141" s="219"/>
      <c r="L141" s="219"/>
    </row>
    <row r="142" spans="1:12" ht="27.75" hidden="1" customHeight="1">
      <c r="A142" s="55">
        <v>2</v>
      </c>
      <c r="B142" s="52">
        <v>6</v>
      </c>
      <c r="C142" s="51">
        <v>6</v>
      </c>
      <c r="D142" s="52"/>
      <c r="E142" s="53"/>
      <c r="F142" s="54"/>
      <c r="G142" s="82" t="s">
        <v>92</v>
      </c>
      <c r="H142" s="35">
        <v>108</v>
      </c>
      <c r="I142" s="44">
        <f t="shared" ref="I142:L144" si="11">I143</f>
        <v>0</v>
      </c>
      <c r="J142" s="222">
        <f t="shared" si="11"/>
        <v>0</v>
      </c>
      <c r="K142" s="222">
        <f t="shared" si="11"/>
        <v>0</v>
      </c>
      <c r="L142" s="222">
        <f t="shared" si="11"/>
        <v>0</v>
      </c>
    </row>
    <row r="143" spans="1:12" ht="27.75" hidden="1" customHeight="1">
      <c r="A143" s="55">
        <v>2</v>
      </c>
      <c r="B143" s="52">
        <v>6</v>
      </c>
      <c r="C143" s="51">
        <v>6</v>
      </c>
      <c r="D143" s="52">
        <v>1</v>
      </c>
      <c r="E143" s="53"/>
      <c r="F143" s="54"/>
      <c r="G143" s="82" t="s">
        <v>92</v>
      </c>
      <c r="H143" s="35">
        <v>109</v>
      </c>
      <c r="I143" s="222">
        <f t="shared" si="11"/>
        <v>0</v>
      </c>
      <c r="J143" s="222">
        <f t="shared" si="11"/>
        <v>0</v>
      </c>
      <c r="K143" s="222">
        <f t="shared" si="11"/>
        <v>0</v>
      </c>
      <c r="L143" s="222">
        <f t="shared" si="11"/>
        <v>0</v>
      </c>
    </row>
    <row r="144" spans="1:12" ht="27.75" hidden="1" customHeight="1">
      <c r="A144" s="55">
        <v>2</v>
      </c>
      <c r="B144" s="52">
        <v>6</v>
      </c>
      <c r="C144" s="51">
        <v>6</v>
      </c>
      <c r="D144" s="52">
        <v>1</v>
      </c>
      <c r="E144" s="53">
        <v>1</v>
      </c>
      <c r="F144" s="54"/>
      <c r="G144" s="82" t="s">
        <v>92</v>
      </c>
      <c r="H144" s="35">
        <v>110</v>
      </c>
      <c r="I144" s="222">
        <f t="shared" si="11"/>
        <v>0</v>
      </c>
      <c r="J144" s="222">
        <f t="shared" si="11"/>
        <v>0</v>
      </c>
      <c r="K144" s="222">
        <f t="shared" si="11"/>
        <v>0</v>
      </c>
      <c r="L144" s="222">
        <f t="shared" si="11"/>
        <v>0</v>
      </c>
    </row>
    <row r="145" spans="1:12" ht="27.75" hidden="1" customHeight="1">
      <c r="A145" s="55">
        <v>2</v>
      </c>
      <c r="B145" s="52">
        <v>6</v>
      </c>
      <c r="C145" s="51">
        <v>6</v>
      </c>
      <c r="D145" s="52">
        <v>1</v>
      </c>
      <c r="E145" s="53">
        <v>1</v>
      </c>
      <c r="F145" s="54">
        <v>1</v>
      </c>
      <c r="G145" s="83" t="s">
        <v>92</v>
      </c>
      <c r="H145" s="35">
        <v>111</v>
      </c>
      <c r="I145" s="219"/>
      <c r="J145" s="257"/>
      <c r="K145" s="219"/>
      <c r="L145" s="219"/>
    </row>
    <row r="146" spans="1:12" ht="28.5" hidden="1" customHeight="1">
      <c r="A146" s="75">
        <v>2</v>
      </c>
      <c r="B146" s="40">
        <v>7</v>
      </c>
      <c r="C146" s="40"/>
      <c r="D146" s="41"/>
      <c r="E146" s="41"/>
      <c r="F146" s="43"/>
      <c r="G146" s="252" t="s">
        <v>93</v>
      </c>
      <c r="H146" s="35">
        <v>112</v>
      </c>
      <c r="I146" s="44">
        <f>SUM(I147+I152+I160)</f>
        <v>0</v>
      </c>
      <c r="J146" s="223">
        <f>SUM(J147+J152+J160)</f>
        <v>0</v>
      </c>
      <c r="K146" s="44">
        <f>SUM(K147+K152+K160)</f>
        <v>0</v>
      </c>
      <c r="L146" s="222">
        <f>SUM(L147+L152+L160)</f>
        <v>0</v>
      </c>
    </row>
    <row r="147" spans="1:12" ht="13.5" hidden="1" customHeight="1">
      <c r="A147" s="55">
        <v>2</v>
      </c>
      <c r="B147" s="51">
        <v>7</v>
      </c>
      <c r="C147" s="51">
        <v>1</v>
      </c>
      <c r="D147" s="52"/>
      <c r="E147" s="52"/>
      <c r="F147" s="54"/>
      <c r="G147" s="53" t="s">
        <v>94</v>
      </c>
      <c r="H147" s="35">
        <v>113</v>
      </c>
      <c r="I147" s="44">
        <f t="shared" ref="I147:L148" si="12">I148</f>
        <v>0</v>
      </c>
      <c r="J147" s="223">
        <f t="shared" si="12"/>
        <v>0</v>
      </c>
      <c r="K147" s="44">
        <f t="shared" si="12"/>
        <v>0</v>
      </c>
      <c r="L147" s="222">
        <f t="shared" si="12"/>
        <v>0</v>
      </c>
    </row>
    <row r="148" spans="1:12" ht="24" hidden="1" customHeight="1">
      <c r="A148" s="55">
        <v>2</v>
      </c>
      <c r="B148" s="51">
        <v>7</v>
      </c>
      <c r="C148" s="51">
        <v>1</v>
      </c>
      <c r="D148" s="52">
        <v>1</v>
      </c>
      <c r="E148" s="52"/>
      <c r="F148" s="54"/>
      <c r="G148" s="234" t="s">
        <v>94</v>
      </c>
      <c r="H148" s="35">
        <v>114</v>
      </c>
      <c r="I148" s="44">
        <f t="shared" si="12"/>
        <v>0</v>
      </c>
      <c r="J148" s="223">
        <f t="shared" si="12"/>
        <v>0</v>
      </c>
      <c r="K148" s="44">
        <f t="shared" si="12"/>
        <v>0</v>
      </c>
      <c r="L148" s="222">
        <f t="shared" si="12"/>
        <v>0</v>
      </c>
    </row>
    <row r="149" spans="1:12" ht="28.5" hidden="1" customHeight="1">
      <c r="A149" s="55">
        <v>2</v>
      </c>
      <c r="B149" s="51">
        <v>7</v>
      </c>
      <c r="C149" s="51">
        <v>1</v>
      </c>
      <c r="D149" s="52">
        <v>1</v>
      </c>
      <c r="E149" s="52">
        <v>1</v>
      </c>
      <c r="F149" s="54"/>
      <c r="G149" s="234" t="s">
        <v>94</v>
      </c>
      <c r="H149" s="35">
        <v>115</v>
      </c>
      <c r="I149" s="44">
        <f>SUM(I150:I151)</f>
        <v>0</v>
      </c>
      <c r="J149" s="223">
        <f>SUM(J150:J151)</f>
        <v>0</v>
      </c>
      <c r="K149" s="44">
        <f>SUM(K150:K151)</f>
        <v>0</v>
      </c>
      <c r="L149" s="222">
        <f>SUM(L150:L151)</f>
        <v>0</v>
      </c>
    </row>
    <row r="150" spans="1:12" ht="26.25" hidden="1" customHeight="1">
      <c r="A150" s="66">
        <v>2</v>
      </c>
      <c r="B150" s="49">
        <v>7</v>
      </c>
      <c r="C150" s="66">
        <v>1</v>
      </c>
      <c r="D150" s="51">
        <v>1</v>
      </c>
      <c r="E150" s="47">
        <v>1</v>
      </c>
      <c r="F150" s="50">
        <v>1</v>
      </c>
      <c r="G150" s="242" t="s">
        <v>95</v>
      </c>
      <c r="H150" s="35">
        <v>116</v>
      </c>
      <c r="I150" s="251"/>
      <c r="J150" s="251"/>
      <c r="K150" s="251"/>
      <c r="L150" s="251"/>
    </row>
    <row r="151" spans="1:12" ht="24" hidden="1" customHeight="1">
      <c r="A151" s="51">
        <v>2</v>
      </c>
      <c r="B151" s="51">
        <v>7</v>
      </c>
      <c r="C151" s="55">
        <v>1</v>
      </c>
      <c r="D151" s="51">
        <v>1</v>
      </c>
      <c r="E151" s="52">
        <v>1</v>
      </c>
      <c r="F151" s="54">
        <v>2</v>
      </c>
      <c r="G151" s="234" t="s">
        <v>96</v>
      </c>
      <c r="H151" s="35">
        <v>117</v>
      </c>
      <c r="I151" s="236"/>
      <c r="J151" s="236"/>
      <c r="K151" s="236"/>
      <c r="L151" s="236"/>
    </row>
    <row r="152" spans="1:12" ht="26.25" hidden="1" customHeight="1">
      <c r="A152" s="60">
        <v>2</v>
      </c>
      <c r="B152" s="61">
        <v>7</v>
      </c>
      <c r="C152" s="60">
        <v>2</v>
      </c>
      <c r="D152" s="61"/>
      <c r="E152" s="62"/>
      <c r="F152" s="64"/>
      <c r="G152" s="63" t="s">
        <v>312</v>
      </c>
      <c r="H152" s="35">
        <v>118</v>
      </c>
      <c r="I152" s="245">
        <f>I153+I157</f>
        <v>0</v>
      </c>
      <c r="J152" s="245">
        <f>J153+J157</f>
        <v>0</v>
      </c>
      <c r="K152" s="245">
        <f>K153+K157</f>
        <v>0</v>
      </c>
      <c r="L152" s="245">
        <f>L153+L157</f>
        <v>0</v>
      </c>
    </row>
    <row r="153" spans="1:12" ht="26.25" hidden="1" customHeight="1">
      <c r="A153" s="55">
        <v>2</v>
      </c>
      <c r="B153" s="51">
        <v>7</v>
      </c>
      <c r="C153" s="55">
        <v>2</v>
      </c>
      <c r="D153" s="51">
        <v>1</v>
      </c>
      <c r="E153" s="52"/>
      <c r="F153" s="54"/>
      <c r="G153" s="234" t="s">
        <v>97</v>
      </c>
      <c r="H153" s="35">
        <v>119</v>
      </c>
      <c r="I153" s="44">
        <f>I154</f>
        <v>0</v>
      </c>
      <c r="J153" s="223">
        <f>J154</f>
        <v>0</v>
      </c>
      <c r="K153" s="44">
        <f>K154</f>
        <v>0</v>
      </c>
      <c r="L153" s="222">
        <f>L154</f>
        <v>0</v>
      </c>
    </row>
    <row r="154" spans="1:12" ht="26.25" hidden="1" customHeight="1">
      <c r="A154" s="55">
        <v>2</v>
      </c>
      <c r="B154" s="51">
        <v>7</v>
      </c>
      <c r="C154" s="55">
        <v>2</v>
      </c>
      <c r="D154" s="51">
        <v>1</v>
      </c>
      <c r="E154" s="52">
        <v>1</v>
      </c>
      <c r="F154" s="54"/>
      <c r="G154" s="234" t="s">
        <v>97</v>
      </c>
      <c r="H154" s="35">
        <v>120</v>
      </c>
      <c r="I154" s="44">
        <f>SUM(I155:I156)</f>
        <v>0</v>
      </c>
      <c r="J154" s="223">
        <f>SUM(J155:J156)</f>
        <v>0</v>
      </c>
      <c r="K154" s="44">
        <f>SUM(K155:K156)</f>
        <v>0</v>
      </c>
      <c r="L154" s="222">
        <f>SUM(L155:L156)</f>
        <v>0</v>
      </c>
    </row>
    <row r="155" spans="1:12" ht="23.25" hidden="1" customHeight="1">
      <c r="A155" s="55">
        <v>2</v>
      </c>
      <c r="B155" s="51">
        <v>7</v>
      </c>
      <c r="C155" s="55">
        <v>2</v>
      </c>
      <c r="D155" s="51">
        <v>1</v>
      </c>
      <c r="E155" s="52">
        <v>1</v>
      </c>
      <c r="F155" s="54">
        <v>1</v>
      </c>
      <c r="G155" s="234" t="s">
        <v>98</v>
      </c>
      <c r="H155" s="35">
        <v>121</v>
      </c>
      <c r="I155" s="236"/>
      <c r="J155" s="236"/>
      <c r="K155" s="236"/>
      <c r="L155" s="236"/>
    </row>
    <row r="156" spans="1:12" ht="26.25" hidden="1" customHeight="1">
      <c r="A156" s="55">
        <v>2</v>
      </c>
      <c r="B156" s="51">
        <v>7</v>
      </c>
      <c r="C156" s="55">
        <v>2</v>
      </c>
      <c r="D156" s="51">
        <v>1</v>
      </c>
      <c r="E156" s="52">
        <v>1</v>
      </c>
      <c r="F156" s="54">
        <v>2</v>
      </c>
      <c r="G156" s="234" t="s">
        <v>99</v>
      </c>
      <c r="H156" s="35">
        <v>122</v>
      </c>
      <c r="I156" s="236"/>
      <c r="J156" s="236"/>
      <c r="K156" s="236"/>
      <c r="L156" s="236"/>
    </row>
    <row r="157" spans="1:12" ht="27.75" hidden="1" customHeight="1">
      <c r="A157" s="55">
        <v>2</v>
      </c>
      <c r="B157" s="51">
        <v>7</v>
      </c>
      <c r="C157" s="55">
        <v>2</v>
      </c>
      <c r="D157" s="51">
        <v>2</v>
      </c>
      <c r="E157" s="52"/>
      <c r="F157" s="54"/>
      <c r="G157" s="234" t="s">
        <v>100</v>
      </c>
      <c r="H157" s="35">
        <v>123</v>
      </c>
      <c r="I157" s="44">
        <f>I158</f>
        <v>0</v>
      </c>
      <c r="J157" s="44">
        <f>J158</f>
        <v>0</v>
      </c>
      <c r="K157" s="44">
        <f>K158</f>
        <v>0</v>
      </c>
      <c r="L157" s="44">
        <f>L158</f>
        <v>0</v>
      </c>
    </row>
    <row r="158" spans="1:12" ht="24.75" hidden="1" customHeight="1">
      <c r="A158" s="55">
        <v>2</v>
      </c>
      <c r="B158" s="51">
        <v>7</v>
      </c>
      <c r="C158" s="55">
        <v>2</v>
      </c>
      <c r="D158" s="51">
        <v>2</v>
      </c>
      <c r="E158" s="52">
        <v>1</v>
      </c>
      <c r="F158" s="54"/>
      <c r="G158" s="234" t="s">
        <v>100</v>
      </c>
      <c r="H158" s="35">
        <v>124</v>
      </c>
      <c r="I158" s="44">
        <f>SUM(I159)</f>
        <v>0</v>
      </c>
      <c r="J158" s="44">
        <f>SUM(J159)</f>
        <v>0</v>
      </c>
      <c r="K158" s="44">
        <f>SUM(K159)</f>
        <v>0</v>
      </c>
      <c r="L158" s="44">
        <f>SUM(L159)</f>
        <v>0</v>
      </c>
    </row>
    <row r="159" spans="1:12" ht="27" hidden="1" customHeight="1">
      <c r="A159" s="55">
        <v>2</v>
      </c>
      <c r="B159" s="51">
        <v>7</v>
      </c>
      <c r="C159" s="55">
        <v>2</v>
      </c>
      <c r="D159" s="51">
        <v>2</v>
      </c>
      <c r="E159" s="52">
        <v>1</v>
      </c>
      <c r="F159" s="54">
        <v>1</v>
      </c>
      <c r="G159" s="234" t="s">
        <v>100</v>
      </c>
      <c r="H159" s="35">
        <v>125</v>
      </c>
      <c r="I159" s="236"/>
      <c r="J159" s="236"/>
      <c r="K159" s="236"/>
      <c r="L159" s="236"/>
    </row>
    <row r="160" spans="1:12" ht="13.5" hidden="1" customHeight="1">
      <c r="A160" s="55">
        <v>2</v>
      </c>
      <c r="B160" s="51">
        <v>7</v>
      </c>
      <c r="C160" s="55">
        <v>3</v>
      </c>
      <c r="D160" s="51"/>
      <c r="E160" s="52"/>
      <c r="F160" s="54"/>
      <c r="G160" s="53" t="s">
        <v>101</v>
      </c>
      <c r="H160" s="35">
        <v>126</v>
      </c>
      <c r="I160" s="44">
        <f t="shared" ref="I160:L161" si="13">I161</f>
        <v>0</v>
      </c>
      <c r="J160" s="223">
        <f t="shared" si="13"/>
        <v>0</v>
      </c>
      <c r="K160" s="44">
        <f t="shared" si="13"/>
        <v>0</v>
      </c>
      <c r="L160" s="222">
        <f t="shared" si="13"/>
        <v>0</v>
      </c>
    </row>
    <row r="161" spans="1:12" ht="13.5" hidden="1" customHeight="1">
      <c r="A161" s="60">
        <v>2</v>
      </c>
      <c r="B161" s="67">
        <v>7</v>
      </c>
      <c r="C161" s="84">
        <v>3</v>
      </c>
      <c r="D161" s="67">
        <v>1</v>
      </c>
      <c r="E161" s="68"/>
      <c r="F161" s="69"/>
      <c r="G161" s="237" t="s">
        <v>101</v>
      </c>
      <c r="H161" s="35">
        <v>127</v>
      </c>
      <c r="I161" s="227">
        <f t="shared" si="13"/>
        <v>0</v>
      </c>
      <c r="J161" s="239">
        <f t="shared" si="13"/>
        <v>0</v>
      </c>
      <c r="K161" s="227">
        <f t="shared" si="13"/>
        <v>0</v>
      </c>
      <c r="L161" s="229">
        <f t="shared" si="13"/>
        <v>0</v>
      </c>
    </row>
    <row r="162" spans="1:12" ht="13.5" hidden="1" customHeight="1">
      <c r="A162" s="55">
        <v>2</v>
      </c>
      <c r="B162" s="51">
        <v>7</v>
      </c>
      <c r="C162" s="55">
        <v>3</v>
      </c>
      <c r="D162" s="51">
        <v>1</v>
      </c>
      <c r="E162" s="52">
        <v>1</v>
      </c>
      <c r="F162" s="54"/>
      <c r="G162" s="234" t="s">
        <v>101</v>
      </c>
      <c r="H162" s="35">
        <v>128</v>
      </c>
      <c r="I162" s="44">
        <f>SUM(I163:I165)</f>
        <v>0</v>
      </c>
      <c r="J162" s="44">
        <f>SUM(J163:J165)</f>
        <v>0</v>
      </c>
      <c r="K162" s="44">
        <f>SUM(K163:K165)</f>
        <v>0</v>
      </c>
      <c r="L162" s="44">
        <f>SUM(L163:L165)</f>
        <v>0</v>
      </c>
    </row>
    <row r="163" spans="1:12" ht="13.5" hidden="1" customHeight="1">
      <c r="A163" s="66">
        <v>2</v>
      </c>
      <c r="B163" s="49">
        <v>7</v>
      </c>
      <c r="C163" s="66">
        <v>3</v>
      </c>
      <c r="D163" s="49">
        <v>1</v>
      </c>
      <c r="E163" s="47">
        <v>1</v>
      </c>
      <c r="F163" s="50">
        <v>1</v>
      </c>
      <c r="G163" s="242" t="s">
        <v>102</v>
      </c>
      <c r="H163" s="35">
        <v>129</v>
      </c>
      <c r="I163" s="251"/>
      <c r="J163" s="251"/>
      <c r="K163" s="251"/>
      <c r="L163" s="251"/>
    </row>
    <row r="164" spans="1:12" ht="25.5" hidden="1" customHeight="1">
      <c r="A164" s="55">
        <v>2</v>
      </c>
      <c r="B164" s="51">
        <v>7</v>
      </c>
      <c r="C164" s="55">
        <v>3</v>
      </c>
      <c r="D164" s="51">
        <v>1</v>
      </c>
      <c r="E164" s="52">
        <v>1</v>
      </c>
      <c r="F164" s="54">
        <v>2</v>
      </c>
      <c r="G164" s="234" t="s">
        <v>103</v>
      </c>
      <c r="H164" s="35">
        <v>130</v>
      </c>
      <c r="I164" s="236"/>
      <c r="J164" s="219"/>
      <c r="K164" s="219"/>
      <c r="L164" s="219"/>
    </row>
    <row r="165" spans="1:12" ht="25.5" hidden="1" customHeight="1">
      <c r="A165" s="75">
        <v>2</v>
      </c>
      <c r="B165" s="75">
        <v>7</v>
      </c>
      <c r="C165" s="75">
        <v>3</v>
      </c>
      <c r="D165" s="59">
        <v>1</v>
      </c>
      <c r="E165" s="46">
        <v>1</v>
      </c>
      <c r="F165" s="85">
        <v>3</v>
      </c>
      <c r="G165" s="256" t="s">
        <v>311</v>
      </c>
      <c r="H165" s="35">
        <v>131</v>
      </c>
      <c r="I165" s="251"/>
      <c r="J165" s="255"/>
      <c r="K165" s="57"/>
      <c r="L165" s="57"/>
    </row>
    <row r="166" spans="1:12" ht="24" hidden="1" customHeight="1">
      <c r="A166" s="75">
        <v>2</v>
      </c>
      <c r="B166" s="75">
        <v>8</v>
      </c>
      <c r="C166" s="40"/>
      <c r="D166" s="59"/>
      <c r="E166" s="46"/>
      <c r="F166" s="85"/>
      <c r="G166" s="254" t="s">
        <v>104</v>
      </c>
      <c r="H166" s="35">
        <v>132</v>
      </c>
      <c r="I166" s="224">
        <f>I167</f>
        <v>0</v>
      </c>
      <c r="J166" s="225">
        <f>J167</f>
        <v>0</v>
      </c>
      <c r="K166" s="224">
        <f>K167</f>
        <v>0</v>
      </c>
      <c r="L166" s="226">
        <f>L167</f>
        <v>0</v>
      </c>
    </row>
    <row r="167" spans="1:12" ht="21.75" hidden="1" customHeight="1">
      <c r="A167" s="60">
        <v>2</v>
      </c>
      <c r="B167" s="60">
        <v>8</v>
      </c>
      <c r="C167" s="60">
        <v>1</v>
      </c>
      <c r="D167" s="61"/>
      <c r="E167" s="62"/>
      <c r="F167" s="64"/>
      <c r="G167" s="242" t="s">
        <v>104</v>
      </c>
      <c r="H167" s="35">
        <v>133</v>
      </c>
      <c r="I167" s="224">
        <f>I168+I173</f>
        <v>0</v>
      </c>
      <c r="J167" s="225">
        <f>J168+J173</f>
        <v>0</v>
      </c>
      <c r="K167" s="224">
        <f>K168+K173</f>
        <v>0</v>
      </c>
      <c r="L167" s="226">
        <f>L168+L173</f>
        <v>0</v>
      </c>
    </row>
    <row r="168" spans="1:12" ht="14.25" hidden="1" customHeight="1">
      <c r="A168" s="55">
        <v>2</v>
      </c>
      <c r="B168" s="51">
        <v>8</v>
      </c>
      <c r="C168" s="53">
        <v>1</v>
      </c>
      <c r="D168" s="51">
        <v>1</v>
      </c>
      <c r="E168" s="52"/>
      <c r="F168" s="54"/>
      <c r="G168" s="234" t="s">
        <v>310</v>
      </c>
      <c r="H168" s="35">
        <v>134</v>
      </c>
      <c r="I168" s="44">
        <f>I169</f>
        <v>0</v>
      </c>
      <c r="J168" s="223">
        <f>J169</f>
        <v>0</v>
      </c>
      <c r="K168" s="44">
        <f>K169</f>
        <v>0</v>
      </c>
      <c r="L168" s="222">
        <f>L169</f>
        <v>0</v>
      </c>
    </row>
    <row r="169" spans="1:12" ht="15.75" hidden="1" customHeight="1">
      <c r="A169" s="55">
        <v>2</v>
      </c>
      <c r="B169" s="51">
        <v>8</v>
      </c>
      <c r="C169" s="48">
        <v>1</v>
      </c>
      <c r="D169" s="49">
        <v>1</v>
      </c>
      <c r="E169" s="47">
        <v>1</v>
      </c>
      <c r="F169" s="50"/>
      <c r="G169" s="234" t="s">
        <v>310</v>
      </c>
      <c r="H169" s="35">
        <v>135</v>
      </c>
      <c r="I169" s="224">
        <f>SUM(I170:I172)</f>
        <v>0</v>
      </c>
      <c r="J169" s="224">
        <f>SUM(J170:J172)</f>
        <v>0</v>
      </c>
      <c r="K169" s="224">
        <f>SUM(K170:K172)</f>
        <v>0</v>
      </c>
      <c r="L169" s="224">
        <f>SUM(L170:L172)</f>
        <v>0</v>
      </c>
    </row>
    <row r="170" spans="1:12" ht="23.25" hidden="1" customHeight="1">
      <c r="A170" s="51">
        <v>2</v>
      </c>
      <c r="B170" s="49">
        <v>8</v>
      </c>
      <c r="C170" s="53">
        <v>1</v>
      </c>
      <c r="D170" s="51">
        <v>1</v>
      </c>
      <c r="E170" s="52">
        <v>1</v>
      </c>
      <c r="F170" s="54">
        <v>1</v>
      </c>
      <c r="G170" s="234" t="s">
        <v>106</v>
      </c>
      <c r="H170" s="35">
        <v>136</v>
      </c>
      <c r="I170" s="236"/>
      <c r="J170" s="236"/>
      <c r="K170" s="236"/>
      <c r="L170" s="236"/>
    </row>
    <row r="171" spans="1:12" ht="17.25" hidden="1" customHeight="1">
      <c r="A171" s="60">
        <v>2</v>
      </c>
      <c r="B171" s="67">
        <v>8</v>
      </c>
      <c r="C171" s="70">
        <v>1</v>
      </c>
      <c r="D171" s="67">
        <v>1</v>
      </c>
      <c r="E171" s="68">
        <v>1</v>
      </c>
      <c r="F171" s="69">
        <v>2</v>
      </c>
      <c r="G171" s="237" t="s">
        <v>309</v>
      </c>
      <c r="H171" s="35">
        <v>137</v>
      </c>
      <c r="I171" s="238"/>
      <c r="J171" s="238"/>
      <c r="K171" s="238"/>
      <c r="L171" s="238"/>
    </row>
    <row r="172" spans="1:12" ht="13.5" hidden="1" customHeight="1">
      <c r="A172" s="60">
        <v>2</v>
      </c>
      <c r="B172" s="67">
        <v>8</v>
      </c>
      <c r="C172" s="70">
        <v>1</v>
      </c>
      <c r="D172" s="67">
        <v>1</v>
      </c>
      <c r="E172" s="68">
        <v>1</v>
      </c>
      <c r="F172" s="69">
        <v>3</v>
      </c>
      <c r="G172" s="237" t="s">
        <v>107</v>
      </c>
      <c r="H172" s="35">
        <v>138</v>
      </c>
      <c r="I172" s="238"/>
      <c r="J172" s="253"/>
      <c r="K172" s="238"/>
      <c r="L172" s="230"/>
    </row>
    <row r="173" spans="1:12" ht="23.25" hidden="1" customHeight="1">
      <c r="A173" s="55">
        <v>2</v>
      </c>
      <c r="B173" s="51">
        <v>8</v>
      </c>
      <c r="C173" s="53">
        <v>1</v>
      </c>
      <c r="D173" s="51">
        <v>2</v>
      </c>
      <c r="E173" s="52"/>
      <c r="F173" s="54"/>
      <c r="G173" s="234" t="s">
        <v>108</v>
      </c>
      <c r="H173" s="35">
        <v>139</v>
      </c>
      <c r="I173" s="44">
        <f t="shared" ref="I173:L174" si="14">I174</f>
        <v>0</v>
      </c>
      <c r="J173" s="223">
        <f t="shared" si="14"/>
        <v>0</v>
      </c>
      <c r="K173" s="44">
        <f t="shared" si="14"/>
        <v>0</v>
      </c>
      <c r="L173" s="222">
        <f t="shared" si="14"/>
        <v>0</v>
      </c>
    </row>
    <row r="174" spans="1:12" ht="13.5" hidden="1" customHeight="1">
      <c r="A174" s="55">
        <v>2</v>
      </c>
      <c r="B174" s="51">
        <v>8</v>
      </c>
      <c r="C174" s="53">
        <v>1</v>
      </c>
      <c r="D174" s="51">
        <v>2</v>
      </c>
      <c r="E174" s="52">
        <v>1</v>
      </c>
      <c r="F174" s="54"/>
      <c r="G174" s="53" t="s">
        <v>108</v>
      </c>
      <c r="H174" s="35">
        <v>140</v>
      </c>
      <c r="I174" s="44">
        <f t="shared" si="14"/>
        <v>0</v>
      </c>
      <c r="J174" s="223">
        <f t="shared" si="14"/>
        <v>0</v>
      </c>
      <c r="K174" s="44">
        <f t="shared" si="14"/>
        <v>0</v>
      </c>
      <c r="L174" s="222">
        <f t="shared" si="14"/>
        <v>0</v>
      </c>
    </row>
    <row r="175" spans="1:12" ht="13.5" hidden="1" customHeight="1">
      <c r="A175" s="60">
        <v>2</v>
      </c>
      <c r="B175" s="61">
        <v>8</v>
      </c>
      <c r="C175" s="63">
        <v>1</v>
      </c>
      <c r="D175" s="61">
        <v>2</v>
      </c>
      <c r="E175" s="62">
        <v>1</v>
      </c>
      <c r="F175" s="64">
        <v>1</v>
      </c>
      <c r="G175" s="53" t="s">
        <v>108</v>
      </c>
      <c r="H175" s="35">
        <v>141</v>
      </c>
      <c r="I175" s="220"/>
      <c r="J175" s="219"/>
      <c r="K175" s="219"/>
      <c r="L175" s="219"/>
    </row>
    <row r="176" spans="1:12" ht="91.5" hidden="1" customHeight="1">
      <c r="A176" s="75">
        <v>2</v>
      </c>
      <c r="B176" s="40">
        <v>9</v>
      </c>
      <c r="C176" s="42"/>
      <c r="D176" s="40"/>
      <c r="E176" s="41"/>
      <c r="F176" s="43"/>
      <c r="G176" s="252" t="s">
        <v>308</v>
      </c>
      <c r="H176" s="35">
        <v>142</v>
      </c>
      <c r="I176" s="44">
        <f>I177+I181</f>
        <v>0</v>
      </c>
      <c r="J176" s="223">
        <f>J177+J181</f>
        <v>0</v>
      </c>
      <c r="K176" s="44">
        <f>K177+K181</f>
        <v>0</v>
      </c>
      <c r="L176" s="222">
        <f>L177+L181</f>
        <v>0</v>
      </c>
    </row>
    <row r="177" spans="1:12" s="63" customFormat="1" ht="39" hidden="1" customHeight="1">
      <c r="A177" s="55">
        <v>2</v>
      </c>
      <c r="B177" s="51">
        <v>9</v>
      </c>
      <c r="C177" s="53">
        <v>1</v>
      </c>
      <c r="D177" s="51"/>
      <c r="E177" s="52"/>
      <c r="F177" s="54"/>
      <c r="G177" s="53" t="s">
        <v>109</v>
      </c>
      <c r="H177" s="35">
        <v>143</v>
      </c>
      <c r="I177" s="44">
        <f t="shared" ref="I177:L179" si="15">I178</f>
        <v>0</v>
      </c>
      <c r="J177" s="223">
        <f t="shared" si="15"/>
        <v>0</v>
      </c>
      <c r="K177" s="44">
        <f t="shared" si="15"/>
        <v>0</v>
      </c>
      <c r="L177" s="222">
        <f t="shared" si="15"/>
        <v>0</v>
      </c>
    </row>
    <row r="178" spans="1:12" ht="42.75" hidden="1" customHeight="1">
      <c r="A178" s="66">
        <v>2</v>
      </c>
      <c r="B178" s="49">
        <v>9</v>
      </c>
      <c r="C178" s="48">
        <v>1</v>
      </c>
      <c r="D178" s="49">
        <v>1</v>
      </c>
      <c r="E178" s="47"/>
      <c r="F178" s="50"/>
      <c r="G178" s="53" t="s">
        <v>109</v>
      </c>
      <c r="H178" s="35">
        <v>144</v>
      </c>
      <c r="I178" s="224">
        <f t="shared" si="15"/>
        <v>0</v>
      </c>
      <c r="J178" s="225">
        <f t="shared" si="15"/>
        <v>0</v>
      </c>
      <c r="K178" s="224">
        <f t="shared" si="15"/>
        <v>0</v>
      </c>
      <c r="L178" s="226">
        <f t="shared" si="15"/>
        <v>0</v>
      </c>
    </row>
    <row r="179" spans="1:12" ht="38.25" hidden="1" customHeight="1">
      <c r="A179" s="55">
        <v>2</v>
      </c>
      <c r="B179" s="51">
        <v>9</v>
      </c>
      <c r="C179" s="55">
        <v>1</v>
      </c>
      <c r="D179" s="51">
        <v>1</v>
      </c>
      <c r="E179" s="52">
        <v>1</v>
      </c>
      <c r="F179" s="54"/>
      <c r="G179" s="53" t="s">
        <v>109</v>
      </c>
      <c r="H179" s="35">
        <v>145</v>
      </c>
      <c r="I179" s="44">
        <f t="shared" si="15"/>
        <v>0</v>
      </c>
      <c r="J179" s="223">
        <f t="shared" si="15"/>
        <v>0</v>
      </c>
      <c r="K179" s="44">
        <f t="shared" si="15"/>
        <v>0</v>
      </c>
      <c r="L179" s="222">
        <f t="shared" si="15"/>
        <v>0</v>
      </c>
    </row>
    <row r="180" spans="1:12" ht="38.25" hidden="1" customHeight="1">
      <c r="A180" s="66">
        <v>2</v>
      </c>
      <c r="B180" s="49">
        <v>9</v>
      </c>
      <c r="C180" s="49">
        <v>1</v>
      </c>
      <c r="D180" s="49">
        <v>1</v>
      </c>
      <c r="E180" s="47">
        <v>1</v>
      </c>
      <c r="F180" s="50">
        <v>1</v>
      </c>
      <c r="G180" s="53" t="s">
        <v>109</v>
      </c>
      <c r="H180" s="35">
        <v>146</v>
      </c>
      <c r="I180" s="251"/>
      <c r="J180" s="251"/>
      <c r="K180" s="251"/>
      <c r="L180" s="251"/>
    </row>
    <row r="181" spans="1:12" ht="89.25" hidden="1" customHeight="1">
      <c r="A181" s="55">
        <v>2</v>
      </c>
      <c r="B181" s="51">
        <v>9</v>
      </c>
      <c r="C181" s="51">
        <v>2</v>
      </c>
      <c r="D181" s="51"/>
      <c r="E181" s="52"/>
      <c r="F181" s="54"/>
      <c r="G181" s="234" t="s">
        <v>307</v>
      </c>
      <c r="H181" s="35">
        <v>147</v>
      </c>
      <c r="I181" s="44">
        <f>SUM(I182+I187)</f>
        <v>0</v>
      </c>
      <c r="J181" s="44">
        <f>SUM(J182+J187)</f>
        <v>0</v>
      </c>
      <c r="K181" s="44">
        <f>SUM(K182+K187)</f>
        <v>0</v>
      </c>
      <c r="L181" s="44">
        <f>SUM(L182+L187)</f>
        <v>0</v>
      </c>
    </row>
    <row r="182" spans="1:12" ht="105" hidden="1" customHeight="1">
      <c r="A182" s="55">
        <v>2</v>
      </c>
      <c r="B182" s="51">
        <v>9</v>
      </c>
      <c r="C182" s="51">
        <v>2</v>
      </c>
      <c r="D182" s="49">
        <v>1</v>
      </c>
      <c r="E182" s="47"/>
      <c r="F182" s="50"/>
      <c r="G182" s="242" t="s">
        <v>306</v>
      </c>
      <c r="H182" s="35">
        <v>148</v>
      </c>
      <c r="I182" s="224">
        <f>I183</f>
        <v>0</v>
      </c>
      <c r="J182" s="225">
        <f>J183</f>
        <v>0</v>
      </c>
      <c r="K182" s="224">
        <f>K183</f>
        <v>0</v>
      </c>
      <c r="L182" s="226">
        <f>L183</f>
        <v>0</v>
      </c>
    </row>
    <row r="183" spans="1:12" ht="105.75" hidden="1" customHeight="1">
      <c r="A183" s="66">
        <v>2</v>
      </c>
      <c r="B183" s="49">
        <v>9</v>
      </c>
      <c r="C183" s="49">
        <v>2</v>
      </c>
      <c r="D183" s="51">
        <v>1</v>
      </c>
      <c r="E183" s="52">
        <v>1</v>
      </c>
      <c r="F183" s="54"/>
      <c r="G183" s="48" t="s">
        <v>305</v>
      </c>
      <c r="H183" s="35">
        <v>149</v>
      </c>
      <c r="I183" s="44">
        <f>SUM(I184:I186)</f>
        <v>0</v>
      </c>
      <c r="J183" s="223">
        <f>SUM(J184:J186)</f>
        <v>0</v>
      </c>
      <c r="K183" s="44">
        <f>SUM(K184:K186)</f>
        <v>0</v>
      </c>
      <c r="L183" s="222">
        <f>SUM(L184:L186)</f>
        <v>0</v>
      </c>
    </row>
    <row r="184" spans="1:12" ht="115.5" hidden="1" customHeight="1">
      <c r="A184" s="60">
        <v>2</v>
      </c>
      <c r="B184" s="67">
        <v>9</v>
      </c>
      <c r="C184" s="67">
        <v>2</v>
      </c>
      <c r="D184" s="67">
        <v>1</v>
      </c>
      <c r="E184" s="68">
        <v>1</v>
      </c>
      <c r="F184" s="69">
        <v>1</v>
      </c>
      <c r="G184" s="48" t="s">
        <v>304</v>
      </c>
      <c r="H184" s="35">
        <v>150</v>
      </c>
      <c r="I184" s="238"/>
      <c r="J184" s="57"/>
      <c r="K184" s="57"/>
      <c r="L184" s="57"/>
    </row>
    <row r="185" spans="1:12" ht="117.75" hidden="1" customHeight="1">
      <c r="A185" s="55">
        <v>2</v>
      </c>
      <c r="B185" s="51">
        <v>9</v>
      </c>
      <c r="C185" s="51">
        <v>2</v>
      </c>
      <c r="D185" s="51">
        <v>1</v>
      </c>
      <c r="E185" s="52">
        <v>1</v>
      </c>
      <c r="F185" s="54">
        <v>2</v>
      </c>
      <c r="G185" s="48" t="s">
        <v>303</v>
      </c>
      <c r="H185" s="35">
        <v>151</v>
      </c>
      <c r="I185" s="238"/>
      <c r="J185" s="221"/>
      <c r="K185" s="221"/>
      <c r="L185" s="221"/>
    </row>
    <row r="186" spans="1:12" ht="114.75" hidden="1" customHeight="1">
      <c r="A186" s="55">
        <v>2</v>
      </c>
      <c r="B186" s="51">
        <v>9</v>
      </c>
      <c r="C186" s="51">
        <v>2</v>
      </c>
      <c r="D186" s="51">
        <v>1</v>
      </c>
      <c r="E186" s="52">
        <v>1</v>
      </c>
      <c r="F186" s="54">
        <v>3</v>
      </c>
      <c r="G186" s="48" t="s">
        <v>302</v>
      </c>
      <c r="H186" s="35">
        <v>152</v>
      </c>
      <c r="I186" s="236"/>
      <c r="J186" s="236"/>
      <c r="K186" s="236"/>
      <c r="L186" s="236"/>
    </row>
    <row r="187" spans="1:12" ht="90" hidden="1" customHeight="1">
      <c r="A187" s="86">
        <v>2</v>
      </c>
      <c r="B187" s="86">
        <v>9</v>
      </c>
      <c r="C187" s="86">
        <v>2</v>
      </c>
      <c r="D187" s="86">
        <v>2</v>
      </c>
      <c r="E187" s="86"/>
      <c r="F187" s="86"/>
      <c r="G187" s="234" t="s">
        <v>301</v>
      </c>
      <c r="H187" s="35">
        <v>153</v>
      </c>
      <c r="I187" s="44">
        <f>I188</f>
        <v>0</v>
      </c>
      <c r="J187" s="223">
        <f>J188</f>
        <v>0</v>
      </c>
      <c r="K187" s="44">
        <f>K188</f>
        <v>0</v>
      </c>
      <c r="L187" s="222">
        <f>L188</f>
        <v>0</v>
      </c>
    </row>
    <row r="188" spans="1:12" ht="91.5" hidden="1" customHeight="1">
      <c r="A188" s="55">
        <v>2</v>
      </c>
      <c r="B188" s="51">
        <v>9</v>
      </c>
      <c r="C188" s="51">
        <v>2</v>
      </c>
      <c r="D188" s="51">
        <v>2</v>
      </c>
      <c r="E188" s="52">
        <v>1</v>
      </c>
      <c r="F188" s="54"/>
      <c r="G188" s="48" t="s">
        <v>300</v>
      </c>
      <c r="H188" s="35">
        <v>154</v>
      </c>
      <c r="I188" s="224">
        <f>SUM(I189:I191)</f>
        <v>0</v>
      </c>
      <c r="J188" s="224">
        <f>SUM(J189:J191)</f>
        <v>0</v>
      </c>
      <c r="K188" s="224">
        <f>SUM(K189:K191)</f>
        <v>0</v>
      </c>
      <c r="L188" s="224">
        <f>SUM(L189:L191)</f>
        <v>0</v>
      </c>
    </row>
    <row r="189" spans="1:12" ht="114" hidden="1" customHeight="1">
      <c r="A189" s="55">
        <v>2</v>
      </c>
      <c r="B189" s="51">
        <v>9</v>
      </c>
      <c r="C189" s="51">
        <v>2</v>
      </c>
      <c r="D189" s="51">
        <v>2</v>
      </c>
      <c r="E189" s="51">
        <v>1</v>
      </c>
      <c r="F189" s="54">
        <v>1</v>
      </c>
      <c r="G189" s="87" t="s">
        <v>299</v>
      </c>
      <c r="H189" s="35">
        <v>155</v>
      </c>
      <c r="I189" s="236"/>
      <c r="J189" s="57"/>
      <c r="K189" s="57"/>
      <c r="L189" s="57"/>
    </row>
    <row r="190" spans="1:12" ht="103.5" hidden="1" customHeight="1">
      <c r="A190" s="61">
        <v>2</v>
      </c>
      <c r="B190" s="63">
        <v>9</v>
      </c>
      <c r="C190" s="61">
        <v>2</v>
      </c>
      <c r="D190" s="62">
        <v>2</v>
      </c>
      <c r="E190" s="62">
        <v>1</v>
      </c>
      <c r="F190" s="64">
        <v>2</v>
      </c>
      <c r="G190" s="63" t="s">
        <v>298</v>
      </c>
      <c r="H190" s="35">
        <v>156</v>
      </c>
      <c r="I190" s="236"/>
      <c r="J190" s="219"/>
      <c r="K190" s="219"/>
      <c r="L190" s="219"/>
    </row>
    <row r="191" spans="1:12" ht="105.75" hidden="1" customHeight="1">
      <c r="A191" s="51">
        <v>2</v>
      </c>
      <c r="B191" s="70">
        <v>9</v>
      </c>
      <c r="C191" s="67">
        <v>2</v>
      </c>
      <c r="D191" s="68">
        <v>2</v>
      </c>
      <c r="E191" s="68">
        <v>1</v>
      </c>
      <c r="F191" s="69">
        <v>3</v>
      </c>
      <c r="G191" s="70" t="s">
        <v>297</v>
      </c>
      <c r="H191" s="35">
        <v>157</v>
      </c>
      <c r="I191" s="236"/>
      <c r="J191" s="221"/>
      <c r="K191" s="221"/>
      <c r="L191" s="221"/>
    </row>
    <row r="192" spans="1:12" ht="76.5" hidden="1" customHeight="1">
      <c r="A192" s="40">
        <v>3</v>
      </c>
      <c r="B192" s="42"/>
      <c r="C192" s="40"/>
      <c r="D192" s="41"/>
      <c r="E192" s="41"/>
      <c r="F192" s="43"/>
      <c r="G192" s="80" t="s">
        <v>110</v>
      </c>
      <c r="H192" s="35">
        <v>158</v>
      </c>
      <c r="I192" s="222">
        <f>SUM(I193+I246+I311)</f>
        <v>0</v>
      </c>
      <c r="J192" s="223">
        <f>SUM(J193+J246+J311)</f>
        <v>0</v>
      </c>
      <c r="K192" s="44">
        <f>SUM(K193+K246+K311)</f>
        <v>0</v>
      </c>
      <c r="L192" s="222">
        <f>SUM(L193+L246+L311)</f>
        <v>0</v>
      </c>
    </row>
    <row r="193" spans="1:12" ht="34.5" hidden="1" customHeight="1">
      <c r="A193" s="75">
        <v>3</v>
      </c>
      <c r="B193" s="40">
        <v>1</v>
      </c>
      <c r="C193" s="59"/>
      <c r="D193" s="46"/>
      <c r="E193" s="46"/>
      <c r="F193" s="85"/>
      <c r="G193" s="250" t="s">
        <v>111</v>
      </c>
      <c r="H193" s="35">
        <v>159</v>
      </c>
      <c r="I193" s="222">
        <f>SUM(I194+I217+I224+I236+I240)</f>
        <v>0</v>
      </c>
      <c r="J193" s="226">
        <f>SUM(J194+J217+J224+J236+J240)</f>
        <v>0</v>
      </c>
      <c r="K193" s="226">
        <f>SUM(K194+K217+K224+K236+K240)</f>
        <v>0</v>
      </c>
      <c r="L193" s="226">
        <f>SUM(L194+L217+L224+L236+L240)</f>
        <v>0</v>
      </c>
    </row>
    <row r="194" spans="1:12" ht="30.75" hidden="1" customHeight="1">
      <c r="A194" s="49">
        <v>3</v>
      </c>
      <c r="B194" s="48">
        <v>1</v>
      </c>
      <c r="C194" s="49">
        <v>1</v>
      </c>
      <c r="D194" s="47"/>
      <c r="E194" s="47"/>
      <c r="F194" s="88"/>
      <c r="G194" s="249" t="s">
        <v>112</v>
      </c>
      <c r="H194" s="35">
        <v>160</v>
      </c>
      <c r="I194" s="226">
        <f>SUM(I195+I198+I203+I209+I214)</f>
        <v>0</v>
      </c>
      <c r="J194" s="223">
        <f>SUM(J195+J198+J203+J209+J214)</f>
        <v>0</v>
      </c>
      <c r="K194" s="44">
        <f>SUM(K195+K198+K203+K209+K214)</f>
        <v>0</v>
      </c>
      <c r="L194" s="222">
        <f>SUM(L195+L198+L203+L209+L214)</f>
        <v>0</v>
      </c>
    </row>
    <row r="195" spans="1:12" ht="33" hidden="1" customHeight="1">
      <c r="A195" s="51">
        <v>3</v>
      </c>
      <c r="B195" s="53">
        <v>1</v>
      </c>
      <c r="C195" s="51">
        <v>1</v>
      </c>
      <c r="D195" s="52">
        <v>1</v>
      </c>
      <c r="E195" s="52"/>
      <c r="F195" s="89"/>
      <c r="G195" s="55" t="s">
        <v>113</v>
      </c>
      <c r="H195" s="35">
        <v>161</v>
      </c>
      <c r="I195" s="222">
        <f t="shared" ref="I195:L196" si="16">I196</f>
        <v>0</v>
      </c>
      <c r="J195" s="225">
        <f t="shared" si="16"/>
        <v>0</v>
      </c>
      <c r="K195" s="224">
        <f t="shared" si="16"/>
        <v>0</v>
      </c>
      <c r="L195" s="226">
        <f t="shared" si="16"/>
        <v>0</v>
      </c>
    </row>
    <row r="196" spans="1:12" ht="24" hidden="1" customHeight="1">
      <c r="A196" s="51">
        <v>3</v>
      </c>
      <c r="B196" s="53">
        <v>1</v>
      </c>
      <c r="C196" s="51">
        <v>1</v>
      </c>
      <c r="D196" s="52">
        <v>1</v>
      </c>
      <c r="E196" s="52">
        <v>1</v>
      </c>
      <c r="F196" s="76"/>
      <c r="G196" s="55" t="s">
        <v>113</v>
      </c>
      <c r="H196" s="35">
        <v>162</v>
      </c>
      <c r="I196" s="226">
        <f t="shared" si="16"/>
        <v>0</v>
      </c>
      <c r="J196" s="222">
        <f t="shared" si="16"/>
        <v>0</v>
      </c>
      <c r="K196" s="222">
        <f t="shared" si="16"/>
        <v>0</v>
      </c>
      <c r="L196" s="222">
        <f t="shared" si="16"/>
        <v>0</v>
      </c>
    </row>
    <row r="197" spans="1:12" ht="31.5" hidden="1" customHeight="1">
      <c r="A197" s="51">
        <v>3</v>
      </c>
      <c r="B197" s="53">
        <v>1</v>
      </c>
      <c r="C197" s="51">
        <v>1</v>
      </c>
      <c r="D197" s="52">
        <v>1</v>
      </c>
      <c r="E197" s="52">
        <v>1</v>
      </c>
      <c r="F197" s="76">
        <v>1</v>
      </c>
      <c r="G197" s="55" t="s">
        <v>113</v>
      </c>
      <c r="H197" s="35">
        <v>163</v>
      </c>
      <c r="I197" s="219"/>
      <c r="J197" s="219"/>
      <c r="K197" s="219"/>
      <c r="L197" s="219"/>
    </row>
    <row r="198" spans="1:12" ht="27.75" hidden="1" customHeight="1">
      <c r="A198" s="49">
        <v>3</v>
      </c>
      <c r="B198" s="47">
        <v>1</v>
      </c>
      <c r="C198" s="47">
        <v>1</v>
      </c>
      <c r="D198" s="47">
        <v>2</v>
      </c>
      <c r="E198" s="47"/>
      <c r="F198" s="50"/>
      <c r="G198" s="48" t="s">
        <v>114</v>
      </c>
      <c r="H198" s="35">
        <v>164</v>
      </c>
      <c r="I198" s="226">
        <f>I199</f>
        <v>0</v>
      </c>
      <c r="J198" s="225">
        <f>J199</f>
        <v>0</v>
      </c>
      <c r="K198" s="224">
        <f>K199</f>
        <v>0</v>
      </c>
      <c r="L198" s="226">
        <f>L199</f>
        <v>0</v>
      </c>
    </row>
    <row r="199" spans="1:12" ht="27.75" hidden="1" customHeight="1">
      <c r="A199" s="51">
        <v>3</v>
      </c>
      <c r="B199" s="52">
        <v>1</v>
      </c>
      <c r="C199" s="52">
        <v>1</v>
      </c>
      <c r="D199" s="52">
        <v>2</v>
      </c>
      <c r="E199" s="52">
        <v>1</v>
      </c>
      <c r="F199" s="54"/>
      <c r="G199" s="48" t="s">
        <v>114</v>
      </c>
      <c r="H199" s="35">
        <v>165</v>
      </c>
      <c r="I199" s="222">
        <f>SUM(I200:I202)</f>
        <v>0</v>
      </c>
      <c r="J199" s="223">
        <f>SUM(J200:J202)</f>
        <v>0</v>
      </c>
      <c r="K199" s="44">
        <f>SUM(K200:K202)</f>
        <v>0</v>
      </c>
      <c r="L199" s="222">
        <f>SUM(L200:L202)</f>
        <v>0</v>
      </c>
    </row>
    <row r="200" spans="1:12" ht="27" hidden="1" customHeight="1">
      <c r="A200" s="49">
        <v>3</v>
      </c>
      <c r="B200" s="47">
        <v>1</v>
      </c>
      <c r="C200" s="47">
        <v>1</v>
      </c>
      <c r="D200" s="47">
        <v>2</v>
      </c>
      <c r="E200" s="47">
        <v>1</v>
      </c>
      <c r="F200" s="50">
        <v>1</v>
      </c>
      <c r="G200" s="48" t="s">
        <v>115</v>
      </c>
      <c r="H200" s="35">
        <v>166</v>
      </c>
      <c r="I200" s="57"/>
      <c r="J200" s="57"/>
      <c r="K200" s="57"/>
      <c r="L200" s="221"/>
    </row>
    <row r="201" spans="1:12" ht="27" hidden="1" customHeight="1">
      <c r="A201" s="51">
        <v>3</v>
      </c>
      <c r="B201" s="52">
        <v>1</v>
      </c>
      <c r="C201" s="52">
        <v>1</v>
      </c>
      <c r="D201" s="52">
        <v>2</v>
      </c>
      <c r="E201" s="52">
        <v>1</v>
      </c>
      <c r="F201" s="54">
        <v>2</v>
      </c>
      <c r="G201" s="53" t="s">
        <v>116</v>
      </c>
      <c r="H201" s="35">
        <v>167</v>
      </c>
      <c r="I201" s="57"/>
      <c r="J201" s="219"/>
      <c r="K201" s="219"/>
      <c r="L201" s="219"/>
    </row>
    <row r="202" spans="1:12" ht="26.25" hidden="1" customHeight="1">
      <c r="A202" s="49">
        <v>3</v>
      </c>
      <c r="B202" s="47">
        <v>1</v>
      </c>
      <c r="C202" s="47">
        <v>1</v>
      </c>
      <c r="D202" s="47">
        <v>2</v>
      </c>
      <c r="E202" s="47">
        <v>1</v>
      </c>
      <c r="F202" s="50">
        <v>3</v>
      </c>
      <c r="G202" s="48" t="s">
        <v>117</v>
      </c>
      <c r="H202" s="35">
        <v>168</v>
      </c>
      <c r="I202" s="57"/>
      <c r="J202" s="57"/>
      <c r="K202" s="57"/>
      <c r="L202" s="221"/>
    </row>
    <row r="203" spans="1:12" ht="27.75" hidden="1" customHeight="1">
      <c r="A203" s="51">
        <v>3</v>
      </c>
      <c r="B203" s="52">
        <v>1</v>
      </c>
      <c r="C203" s="52">
        <v>1</v>
      </c>
      <c r="D203" s="52">
        <v>3</v>
      </c>
      <c r="E203" s="52"/>
      <c r="F203" s="54"/>
      <c r="G203" s="53" t="s">
        <v>118</v>
      </c>
      <c r="H203" s="35">
        <v>169</v>
      </c>
      <c r="I203" s="222">
        <f>I204</f>
        <v>0</v>
      </c>
      <c r="J203" s="223">
        <f>J204</f>
        <v>0</v>
      </c>
      <c r="K203" s="44">
        <f>K204</f>
        <v>0</v>
      </c>
      <c r="L203" s="222">
        <f>L204</f>
        <v>0</v>
      </c>
    </row>
    <row r="204" spans="1:12" ht="23.25" hidden="1" customHeight="1">
      <c r="A204" s="51">
        <v>3</v>
      </c>
      <c r="B204" s="52">
        <v>1</v>
      </c>
      <c r="C204" s="52">
        <v>1</v>
      </c>
      <c r="D204" s="52">
        <v>3</v>
      </c>
      <c r="E204" s="52">
        <v>1</v>
      </c>
      <c r="F204" s="54"/>
      <c r="G204" s="53" t="s">
        <v>118</v>
      </c>
      <c r="H204" s="35">
        <v>170</v>
      </c>
      <c r="I204" s="222">
        <f>SUM(I205:I208)</f>
        <v>0</v>
      </c>
      <c r="J204" s="222">
        <f>SUM(J205:J208)</f>
        <v>0</v>
      </c>
      <c r="K204" s="222">
        <f>SUM(K205:K208)</f>
        <v>0</v>
      </c>
      <c r="L204" s="222">
        <f>SUM(L205:L208)</f>
        <v>0</v>
      </c>
    </row>
    <row r="205" spans="1:12" ht="23.25" hidden="1" customHeight="1">
      <c r="A205" s="51">
        <v>3</v>
      </c>
      <c r="B205" s="52">
        <v>1</v>
      </c>
      <c r="C205" s="52">
        <v>1</v>
      </c>
      <c r="D205" s="52">
        <v>3</v>
      </c>
      <c r="E205" s="52">
        <v>1</v>
      </c>
      <c r="F205" s="54">
        <v>1</v>
      </c>
      <c r="G205" s="53" t="s">
        <v>119</v>
      </c>
      <c r="H205" s="35">
        <v>171</v>
      </c>
      <c r="I205" s="219"/>
      <c r="J205" s="219"/>
      <c r="K205" s="219"/>
      <c r="L205" s="221"/>
    </row>
    <row r="206" spans="1:12" ht="29.25" hidden="1" customHeight="1">
      <c r="A206" s="51">
        <v>3</v>
      </c>
      <c r="B206" s="52">
        <v>1</v>
      </c>
      <c r="C206" s="52">
        <v>1</v>
      </c>
      <c r="D206" s="52">
        <v>3</v>
      </c>
      <c r="E206" s="52">
        <v>1</v>
      </c>
      <c r="F206" s="54">
        <v>2</v>
      </c>
      <c r="G206" s="53" t="s">
        <v>120</v>
      </c>
      <c r="H206" s="35">
        <v>172</v>
      </c>
      <c r="I206" s="219"/>
      <c r="J206" s="219"/>
      <c r="K206" s="219"/>
      <c r="L206" s="219"/>
    </row>
    <row r="207" spans="1:12" ht="27" hidden="1" customHeight="1">
      <c r="A207" s="51">
        <v>3</v>
      </c>
      <c r="B207" s="52">
        <v>1</v>
      </c>
      <c r="C207" s="52">
        <v>1</v>
      </c>
      <c r="D207" s="52">
        <v>3</v>
      </c>
      <c r="E207" s="52">
        <v>1</v>
      </c>
      <c r="F207" s="54">
        <v>3</v>
      </c>
      <c r="G207" s="55" t="s">
        <v>121</v>
      </c>
      <c r="H207" s="35">
        <v>173</v>
      </c>
      <c r="I207" s="219"/>
      <c r="J207" s="230"/>
      <c r="K207" s="230"/>
      <c r="L207" s="230"/>
    </row>
    <row r="208" spans="1:12" ht="26.25" hidden="1" customHeight="1">
      <c r="A208" s="61">
        <v>3</v>
      </c>
      <c r="B208" s="62">
        <v>1</v>
      </c>
      <c r="C208" s="62">
        <v>1</v>
      </c>
      <c r="D208" s="62">
        <v>3</v>
      </c>
      <c r="E208" s="62">
        <v>1</v>
      </c>
      <c r="F208" s="64">
        <v>4</v>
      </c>
      <c r="G208" s="82" t="s">
        <v>122</v>
      </c>
      <c r="H208" s="35">
        <v>174</v>
      </c>
      <c r="I208" s="219"/>
      <c r="J208" s="248"/>
      <c r="K208" s="219"/>
      <c r="L208" s="219"/>
    </row>
    <row r="209" spans="1:12" ht="27" hidden="1" customHeight="1">
      <c r="A209" s="61">
        <v>3</v>
      </c>
      <c r="B209" s="62">
        <v>1</v>
      </c>
      <c r="C209" s="62">
        <v>1</v>
      </c>
      <c r="D209" s="62">
        <v>4</v>
      </c>
      <c r="E209" s="62"/>
      <c r="F209" s="64"/>
      <c r="G209" s="51" t="s">
        <v>123</v>
      </c>
      <c r="H209" s="35">
        <v>175</v>
      </c>
      <c r="I209" s="222">
        <f>I210</f>
        <v>0</v>
      </c>
      <c r="J209" s="246">
        <f>J210</f>
        <v>0</v>
      </c>
      <c r="K209" s="245">
        <f>K210</f>
        <v>0</v>
      </c>
      <c r="L209" s="244">
        <f>L210</f>
        <v>0</v>
      </c>
    </row>
    <row r="210" spans="1:12" ht="27.75" hidden="1" customHeight="1">
      <c r="A210" s="51">
        <v>3</v>
      </c>
      <c r="B210" s="52">
        <v>1</v>
      </c>
      <c r="C210" s="52">
        <v>1</v>
      </c>
      <c r="D210" s="52">
        <v>4</v>
      </c>
      <c r="E210" s="52">
        <v>1</v>
      </c>
      <c r="F210" s="54"/>
      <c r="G210" s="51" t="s">
        <v>123</v>
      </c>
      <c r="H210" s="35">
        <v>176</v>
      </c>
      <c r="I210" s="226">
        <f>SUM(I211:I213)</f>
        <v>0</v>
      </c>
      <c r="J210" s="223">
        <f>SUM(J211:J213)</f>
        <v>0</v>
      </c>
      <c r="K210" s="44">
        <f>SUM(K211:K213)</f>
        <v>0</v>
      </c>
      <c r="L210" s="222">
        <f>SUM(L211:L213)</f>
        <v>0</v>
      </c>
    </row>
    <row r="211" spans="1:12" ht="24.75" hidden="1" customHeight="1">
      <c r="A211" s="51">
        <v>3</v>
      </c>
      <c r="B211" s="52">
        <v>1</v>
      </c>
      <c r="C211" s="52">
        <v>1</v>
      </c>
      <c r="D211" s="52">
        <v>4</v>
      </c>
      <c r="E211" s="52">
        <v>1</v>
      </c>
      <c r="F211" s="54">
        <v>1</v>
      </c>
      <c r="G211" s="53" t="s">
        <v>124</v>
      </c>
      <c r="H211" s="35">
        <v>177</v>
      </c>
      <c r="I211" s="219"/>
      <c r="J211" s="219"/>
      <c r="K211" s="219"/>
      <c r="L211" s="221"/>
    </row>
    <row r="212" spans="1:12" ht="25.5" hidden="1" customHeight="1">
      <c r="A212" s="49">
        <v>3</v>
      </c>
      <c r="B212" s="47">
        <v>1</v>
      </c>
      <c r="C212" s="47">
        <v>1</v>
      </c>
      <c r="D212" s="47">
        <v>4</v>
      </c>
      <c r="E212" s="47">
        <v>1</v>
      </c>
      <c r="F212" s="50">
        <v>2</v>
      </c>
      <c r="G212" s="48" t="s">
        <v>125</v>
      </c>
      <c r="H212" s="35">
        <v>178</v>
      </c>
      <c r="I212" s="219"/>
      <c r="J212" s="57"/>
      <c r="K212" s="236"/>
      <c r="L212" s="219"/>
    </row>
    <row r="213" spans="1:12" ht="31.5" hidden="1" customHeight="1">
      <c r="A213" s="51">
        <v>3</v>
      </c>
      <c r="B213" s="52">
        <v>1</v>
      </c>
      <c r="C213" s="52">
        <v>1</v>
      </c>
      <c r="D213" s="52">
        <v>4</v>
      </c>
      <c r="E213" s="52">
        <v>1</v>
      </c>
      <c r="F213" s="54">
        <v>3</v>
      </c>
      <c r="G213" s="53" t="s">
        <v>126</v>
      </c>
      <c r="H213" s="35">
        <v>179</v>
      </c>
      <c r="I213" s="219"/>
      <c r="J213" s="57"/>
      <c r="K213" s="57"/>
      <c r="L213" s="219"/>
    </row>
    <row r="214" spans="1:12" ht="25.5" hidden="1" customHeight="1">
      <c r="A214" s="51">
        <v>3</v>
      </c>
      <c r="B214" s="52">
        <v>1</v>
      </c>
      <c r="C214" s="52">
        <v>1</v>
      </c>
      <c r="D214" s="52">
        <v>5</v>
      </c>
      <c r="E214" s="52"/>
      <c r="F214" s="54"/>
      <c r="G214" s="53" t="s">
        <v>127</v>
      </c>
      <c r="H214" s="35">
        <v>180</v>
      </c>
      <c r="I214" s="222">
        <f t="shared" ref="I214:L215" si="17">I215</f>
        <v>0</v>
      </c>
      <c r="J214" s="223">
        <f t="shared" si="17"/>
        <v>0</v>
      </c>
      <c r="K214" s="44">
        <f t="shared" si="17"/>
        <v>0</v>
      </c>
      <c r="L214" s="222">
        <f t="shared" si="17"/>
        <v>0</v>
      </c>
    </row>
    <row r="215" spans="1:12" ht="26.25" hidden="1" customHeight="1">
      <c r="A215" s="61">
        <v>3</v>
      </c>
      <c r="B215" s="62">
        <v>1</v>
      </c>
      <c r="C215" s="62">
        <v>1</v>
      </c>
      <c r="D215" s="62">
        <v>5</v>
      </c>
      <c r="E215" s="62">
        <v>1</v>
      </c>
      <c r="F215" s="64"/>
      <c r="G215" s="53" t="s">
        <v>127</v>
      </c>
      <c r="H215" s="35">
        <v>181</v>
      </c>
      <c r="I215" s="44">
        <f t="shared" si="17"/>
        <v>0</v>
      </c>
      <c r="J215" s="44">
        <f t="shared" si="17"/>
        <v>0</v>
      </c>
      <c r="K215" s="44">
        <f t="shared" si="17"/>
        <v>0</v>
      </c>
      <c r="L215" s="44">
        <f t="shared" si="17"/>
        <v>0</v>
      </c>
    </row>
    <row r="216" spans="1:12" ht="27" hidden="1" customHeight="1">
      <c r="A216" s="51">
        <v>3</v>
      </c>
      <c r="B216" s="52">
        <v>1</v>
      </c>
      <c r="C216" s="52">
        <v>1</v>
      </c>
      <c r="D216" s="52">
        <v>5</v>
      </c>
      <c r="E216" s="52">
        <v>1</v>
      </c>
      <c r="F216" s="54">
        <v>1</v>
      </c>
      <c r="G216" s="53" t="s">
        <v>127</v>
      </c>
      <c r="H216" s="35">
        <v>182</v>
      </c>
      <c r="I216" s="57"/>
      <c r="J216" s="219"/>
      <c r="K216" s="219"/>
      <c r="L216" s="219"/>
    </row>
    <row r="217" spans="1:12" ht="26.25" hidden="1" customHeight="1">
      <c r="A217" s="61">
        <v>3</v>
      </c>
      <c r="B217" s="62">
        <v>1</v>
      </c>
      <c r="C217" s="62">
        <v>2</v>
      </c>
      <c r="D217" s="62"/>
      <c r="E217" s="62"/>
      <c r="F217" s="64"/>
      <c r="G217" s="247" t="s">
        <v>128</v>
      </c>
      <c r="H217" s="35">
        <v>183</v>
      </c>
      <c r="I217" s="222">
        <f t="shared" ref="I217:L218" si="18">I218</f>
        <v>0</v>
      </c>
      <c r="J217" s="246">
        <f t="shared" si="18"/>
        <v>0</v>
      </c>
      <c r="K217" s="245">
        <f t="shared" si="18"/>
        <v>0</v>
      </c>
      <c r="L217" s="244">
        <f t="shared" si="18"/>
        <v>0</v>
      </c>
    </row>
    <row r="218" spans="1:12" ht="25.5" hidden="1" customHeight="1">
      <c r="A218" s="51">
        <v>3</v>
      </c>
      <c r="B218" s="52">
        <v>1</v>
      </c>
      <c r="C218" s="52">
        <v>2</v>
      </c>
      <c r="D218" s="52">
        <v>1</v>
      </c>
      <c r="E218" s="52"/>
      <c r="F218" s="54"/>
      <c r="G218" s="63" t="s">
        <v>128</v>
      </c>
      <c r="H218" s="35">
        <v>184</v>
      </c>
      <c r="I218" s="226">
        <f t="shared" si="18"/>
        <v>0</v>
      </c>
      <c r="J218" s="223">
        <f t="shared" si="18"/>
        <v>0</v>
      </c>
      <c r="K218" s="44">
        <f t="shared" si="18"/>
        <v>0</v>
      </c>
      <c r="L218" s="222">
        <f t="shared" si="18"/>
        <v>0</v>
      </c>
    </row>
    <row r="219" spans="1:12" ht="26.25" hidden="1" customHeight="1">
      <c r="A219" s="49">
        <v>3</v>
      </c>
      <c r="B219" s="47">
        <v>1</v>
      </c>
      <c r="C219" s="47">
        <v>2</v>
      </c>
      <c r="D219" s="47">
        <v>1</v>
      </c>
      <c r="E219" s="47">
        <v>1</v>
      </c>
      <c r="F219" s="50"/>
      <c r="G219" s="63" t="s">
        <v>128</v>
      </c>
      <c r="H219" s="35">
        <v>185</v>
      </c>
      <c r="I219" s="222">
        <f>SUM(I220:I223)</f>
        <v>0</v>
      </c>
      <c r="J219" s="225">
        <f>SUM(J220:J223)</f>
        <v>0</v>
      </c>
      <c r="K219" s="224">
        <f>SUM(K220:K223)</f>
        <v>0</v>
      </c>
      <c r="L219" s="226">
        <f>SUM(L220:L223)</f>
        <v>0</v>
      </c>
    </row>
    <row r="220" spans="1:12" ht="41.25" hidden="1" customHeight="1">
      <c r="A220" s="51">
        <v>3</v>
      </c>
      <c r="B220" s="52">
        <v>1</v>
      </c>
      <c r="C220" s="52">
        <v>2</v>
      </c>
      <c r="D220" s="52">
        <v>1</v>
      </c>
      <c r="E220" s="52">
        <v>1</v>
      </c>
      <c r="F220" s="54">
        <v>2</v>
      </c>
      <c r="G220" s="53" t="s">
        <v>129</v>
      </c>
      <c r="H220" s="35">
        <v>186</v>
      </c>
      <c r="I220" s="219"/>
      <c r="J220" s="219"/>
      <c r="K220" s="219"/>
      <c r="L220" s="219"/>
    </row>
    <row r="221" spans="1:12" ht="26.25" hidden="1" customHeight="1">
      <c r="A221" s="51">
        <v>3</v>
      </c>
      <c r="B221" s="52">
        <v>1</v>
      </c>
      <c r="C221" s="52">
        <v>2</v>
      </c>
      <c r="D221" s="51">
        <v>1</v>
      </c>
      <c r="E221" s="52">
        <v>1</v>
      </c>
      <c r="F221" s="54">
        <v>3</v>
      </c>
      <c r="G221" s="53" t="s">
        <v>130</v>
      </c>
      <c r="H221" s="35">
        <v>187</v>
      </c>
      <c r="I221" s="219"/>
      <c r="J221" s="219"/>
      <c r="K221" s="219"/>
      <c r="L221" s="219"/>
    </row>
    <row r="222" spans="1:12" ht="27.75" hidden="1" customHeight="1">
      <c r="A222" s="51">
        <v>3</v>
      </c>
      <c r="B222" s="52">
        <v>1</v>
      </c>
      <c r="C222" s="52">
        <v>2</v>
      </c>
      <c r="D222" s="51">
        <v>1</v>
      </c>
      <c r="E222" s="52">
        <v>1</v>
      </c>
      <c r="F222" s="54">
        <v>4</v>
      </c>
      <c r="G222" s="53" t="s">
        <v>131</v>
      </c>
      <c r="H222" s="35">
        <v>188</v>
      </c>
      <c r="I222" s="219"/>
      <c r="J222" s="219"/>
      <c r="K222" s="219"/>
      <c r="L222" s="219"/>
    </row>
    <row r="223" spans="1:12" ht="27" hidden="1" customHeight="1">
      <c r="A223" s="61">
        <v>3</v>
      </c>
      <c r="B223" s="68">
        <v>1</v>
      </c>
      <c r="C223" s="68">
        <v>2</v>
      </c>
      <c r="D223" s="67">
        <v>1</v>
      </c>
      <c r="E223" s="68">
        <v>1</v>
      </c>
      <c r="F223" s="69">
        <v>5</v>
      </c>
      <c r="G223" s="70" t="s">
        <v>132</v>
      </c>
      <c r="H223" s="35">
        <v>189</v>
      </c>
      <c r="I223" s="219"/>
      <c r="J223" s="219"/>
      <c r="K223" s="219"/>
      <c r="L223" s="221"/>
    </row>
    <row r="224" spans="1:12" ht="29.25" hidden="1" customHeight="1">
      <c r="A224" s="51">
        <v>3</v>
      </c>
      <c r="B224" s="52">
        <v>1</v>
      </c>
      <c r="C224" s="52">
        <v>3</v>
      </c>
      <c r="D224" s="51"/>
      <c r="E224" s="52"/>
      <c r="F224" s="54"/>
      <c r="G224" s="234" t="s">
        <v>133</v>
      </c>
      <c r="H224" s="35">
        <v>190</v>
      </c>
      <c r="I224" s="222">
        <f>SUM(I225+I228)</f>
        <v>0</v>
      </c>
      <c r="J224" s="223">
        <f>SUM(J225+J228)</f>
        <v>0</v>
      </c>
      <c r="K224" s="44">
        <f>SUM(K225+K228)</f>
        <v>0</v>
      </c>
      <c r="L224" s="222">
        <f>SUM(L225+L228)</f>
        <v>0</v>
      </c>
    </row>
    <row r="225" spans="1:16" ht="27.75" hidden="1" customHeight="1">
      <c r="A225" s="49">
        <v>3</v>
      </c>
      <c r="B225" s="47">
        <v>1</v>
      </c>
      <c r="C225" s="47">
        <v>3</v>
      </c>
      <c r="D225" s="49">
        <v>1</v>
      </c>
      <c r="E225" s="51"/>
      <c r="F225" s="50"/>
      <c r="G225" s="48" t="s">
        <v>134</v>
      </c>
      <c r="H225" s="35">
        <v>191</v>
      </c>
      <c r="I225" s="226">
        <f t="shared" ref="I225:L226" si="19">I226</f>
        <v>0</v>
      </c>
      <c r="J225" s="225">
        <f t="shared" si="19"/>
        <v>0</v>
      </c>
      <c r="K225" s="224">
        <f t="shared" si="19"/>
        <v>0</v>
      </c>
      <c r="L225" s="226">
        <f t="shared" si="19"/>
        <v>0</v>
      </c>
    </row>
    <row r="226" spans="1:16" ht="30.75" hidden="1" customHeight="1">
      <c r="A226" s="51">
        <v>3</v>
      </c>
      <c r="B226" s="52">
        <v>1</v>
      </c>
      <c r="C226" s="52">
        <v>3</v>
      </c>
      <c r="D226" s="51">
        <v>1</v>
      </c>
      <c r="E226" s="51">
        <v>1</v>
      </c>
      <c r="F226" s="54"/>
      <c r="G226" s="48" t="s">
        <v>134</v>
      </c>
      <c r="H226" s="35">
        <v>192</v>
      </c>
      <c r="I226" s="222">
        <f t="shared" si="19"/>
        <v>0</v>
      </c>
      <c r="J226" s="223">
        <f t="shared" si="19"/>
        <v>0</v>
      </c>
      <c r="K226" s="44">
        <f t="shared" si="19"/>
        <v>0</v>
      </c>
      <c r="L226" s="222">
        <f t="shared" si="19"/>
        <v>0</v>
      </c>
    </row>
    <row r="227" spans="1:16" ht="27.75" hidden="1" customHeight="1">
      <c r="A227" s="51">
        <v>3</v>
      </c>
      <c r="B227" s="53">
        <v>1</v>
      </c>
      <c r="C227" s="51">
        <v>3</v>
      </c>
      <c r="D227" s="52">
        <v>1</v>
      </c>
      <c r="E227" s="52">
        <v>1</v>
      </c>
      <c r="F227" s="54">
        <v>1</v>
      </c>
      <c r="G227" s="48" t="s">
        <v>134</v>
      </c>
      <c r="H227" s="35">
        <v>193</v>
      </c>
      <c r="I227" s="221"/>
      <c r="J227" s="221"/>
      <c r="K227" s="221"/>
      <c r="L227" s="221"/>
    </row>
    <row r="228" spans="1:16" ht="30.75" hidden="1" customHeight="1">
      <c r="A228" s="51">
        <v>3</v>
      </c>
      <c r="B228" s="53">
        <v>1</v>
      </c>
      <c r="C228" s="51">
        <v>3</v>
      </c>
      <c r="D228" s="52">
        <v>2</v>
      </c>
      <c r="E228" s="52"/>
      <c r="F228" s="54"/>
      <c r="G228" s="53" t="s">
        <v>135</v>
      </c>
      <c r="H228" s="35">
        <v>194</v>
      </c>
      <c r="I228" s="222">
        <f>I229</f>
        <v>0</v>
      </c>
      <c r="J228" s="223">
        <f>J229</f>
        <v>0</v>
      </c>
      <c r="K228" s="44">
        <f>K229</f>
        <v>0</v>
      </c>
      <c r="L228" s="222">
        <f>L229</f>
        <v>0</v>
      </c>
    </row>
    <row r="229" spans="1:16" ht="27" hidden="1" customHeight="1">
      <c r="A229" s="49">
        <v>3</v>
      </c>
      <c r="B229" s="48">
        <v>1</v>
      </c>
      <c r="C229" s="49">
        <v>3</v>
      </c>
      <c r="D229" s="47">
        <v>2</v>
      </c>
      <c r="E229" s="47">
        <v>1</v>
      </c>
      <c r="F229" s="50"/>
      <c r="G229" s="234" t="s">
        <v>135</v>
      </c>
      <c r="H229" s="35">
        <v>195</v>
      </c>
      <c r="I229" s="222">
        <f t="shared" ref="I229:P229" si="20">SUM(I230:I235)</f>
        <v>0</v>
      </c>
      <c r="J229" s="222">
        <f t="shared" si="20"/>
        <v>0</v>
      </c>
      <c r="K229" s="222">
        <f t="shared" si="20"/>
        <v>0</v>
      </c>
      <c r="L229" s="222">
        <f t="shared" si="20"/>
        <v>0</v>
      </c>
      <c r="M229" s="243">
        <f t="shared" si="20"/>
        <v>0</v>
      </c>
      <c r="N229" s="243">
        <f t="shared" si="20"/>
        <v>0</v>
      </c>
      <c r="O229" s="243">
        <f t="shared" si="20"/>
        <v>0</v>
      </c>
      <c r="P229" s="243">
        <f t="shared" si="20"/>
        <v>0</v>
      </c>
    </row>
    <row r="230" spans="1:16" ht="24.75" hidden="1" customHeight="1">
      <c r="A230" s="51">
        <v>3</v>
      </c>
      <c r="B230" s="53">
        <v>1</v>
      </c>
      <c r="C230" s="51">
        <v>3</v>
      </c>
      <c r="D230" s="52">
        <v>2</v>
      </c>
      <c r="E230" s="52">
        <v>1</v>
      </c>
      <c r="F230" s="54">
        <v>1</v>
      </c>
      <c r="G230" s="234" t="s">
        <v>136</v>
      </c>
      <c r="H230" s="35">
        <v>196</v>
      </c>
      <c r="I230" s="219"/>
      <c r="J230" s="219"/>
      <c r="K230" s="219"/>
      <c r="L230" s="221"/>
    </row>
    <row r="231" spans="1:16" ht="26.25" hidden="1" customHeight="1">
      <c r="A231" s="51">
        <v>3</v>
      </c>
      <c r="B231" s="53">
        <v>1</v>
      </c>
      <c r="C231" s="51">
        <v>3</v>
      </c>
      <c r="D231" s="52">
        <v>2</v>
      </c>
      <c r="E231" s="52">
        <v>1</v>
      </c>
      <c r="F231" s="54">
        <v>2</v>
      </c>
      <c r="G231" s="234" t="s">
        <v>137</v>
      </c>
      <c r="H231" s="35">
        <v>197</v>
      </c>
      <c r="I231" s="219"/>
      <c r="J231" s="219"/>
      <c r="K231" s="219"/>
      <c r="L231" s="219"/>
    </row>
    <row r="232" spans="1:16" ht="26.25" hidden="1" customHeight="1">
      <c r="A232" s="51">
        <v>3</v>
      </c>
      <c r="B232" s="53">
        <v>1</v>
      </c>
      <c r="C232" s="51">
        <v>3</v>
      </c>
      <c r="D232" s="52">
        <v>2</v>
      </c>
      <c r="E232" s="52">
        <v>1</v>
      </c>
      <c r="F232" s="54">
        <v>3</v>
      </c>
      <c r="G232" s="234" t="s">
        <v>138</v>
      </c>
      <c r="H232" s="35">
        <v>198</v>
      </c>
      <c r="I232" s="219"/>
      <c r="J232" s="219"/>
      <c r="K232" s="219"/>
      <c r="L232" s="219"/>
    </row>
    <row r="233" spans="1:16" ht="27.75" hidden="1" customHeight="1">
      <c r="A233" s="51">
        <v>3</v>
      </c>
      <c r="B233" s="53">
        <v>1</v>
      </c>
      <c r="C233" s="51">
        <v>3</v>
      </c>
      <c r="D233" s="52">
        <v>2</v>
      </c>
      <c r="E233" s="52">
        <v>1</v>
      </c>
      <c r="F233" s="54">
        <v>4</v>
      </c>
      <c r="G233" s="234" t="s">
        <v>139</v>
      </c>
      <c r="H233" s="35">
        <v>199</v>
      </c>
      <c r="I233" s="219"/>
      <c r="J233" s="219"/>
      <c r="K233" s="219"/>
      <c r="L233" s="221"/>
    </row>
    <row r="234" spans="1:16" ht="29.25" hidden="1" customHeight="1">
      <c r="A234" s="51">
        <v>3</v>
      </c>
      <c r="B234" s="53">
        <v>1</v>
      </c>
      <c r="C234" s="51">
        <v>3</v>
      </c>
      <c r="D234" s="52">
        <v>2</v>
      </c>
      <c r="E234" s="52">
        <v>1</v>
      </c>
      <c r="F234" s="54">
        <v>5</v>
      </c>
      <c r="G234" s="242" t="s">
        <v>140</v>
      </c>
      <c r="H234" s="35">
        <v>200</v>
      </c>
      <c r="I234" s="219"/>
      <c r="J234" s="219"/>
      <c r="K234" s="219"/>
      <c r="L234" s="219"/>
    </row>
    <row r="235" spans="1:16" ht="25.5" hidden="1" customHeight="1">
      <c r="A235" s="51">
        <v>3</v>
      </c>
      <c r="B235" s="53">
        <v>1</v>
      </c>
      <c r="C235" s="51">
        <v>3</v>
      </c>
      <c r="D235" s="52">
        <v>2</v>
      </c>
      <c r="E235" s="52">
        <v>1</v>
      </c>
      <c r="F235" s="54">
        <v>6</v>
      </c>
      <c r="G235" s="242" t="s">
        <v>135</v>
      </c>
      <c r="H235" s="35">
        <v>201</v>
      </c>
      <c r="I235" s="219"/>
      <c r="J235" s="219"/>
      <c r="K235" s="219"/>
      <c r="L235" s="221"/>
    </row>
    <row r="236" spans="1:16" ht="27" hidden="1" customHeight="1">
      <c r="A236" s="49">
        <v>3</v>
      </c>
      <c r="B236" s="47">
        <v>1</v>
      </c>
      <c r="C236" s="47">
        <v>4</v>
      </c>
      <c r="D236" s="47"/>
      <c r="E236" s="47"/>
      <c r="F236" s="50"/>
      <c r="G236" s="242" t="s">
        <v>141</v>
      </c>
      <c r="H236" s="35">
        <v>202</v>
      </c>
      <c r="I236" s="226">
        <f t="shared" ref="I236:L238" si="21">I237</f>
        <v>0</v>
      </c>
      <c r="J236" s="225">
        <f t="shared" si="21"/>
        <v>0</v>
      </c>
      <c r="K236" s="224">
        <f t="shared" si="21"/>
        <v>0</v>
      </c>
      <c r="L236" s="224">
        <f t="shared" si="21"/>
        <v>0</v>
      </c>
    </row>
    <row r="237" spans="1:16" ht="27" hidden="1" customHeight="1">
      <c r="A237" s="61">
        <v>3</v>
      </c>
      <c r="B237" s="68">
        <v>1</v>
      </c>
      <c r="C237" s="68">
        <v>4</v>
      </c>
      <c r="D237" s="68">
        <v>1</v>
      </c>
      <c r="E237" s="68"/>
      <c r="F237" s="69"/>
      <c r="G237" s="242" t="s">
        <v>141</v>
      </c>
      <c r="H237" s="35">
        <v>203</v>
      </c>
      <c r="I237" s="229">
        <f t="shared" si="21"/>
        <v>0</v>
      </c>
      <c r="J237" s="239">
        <f t="shared" si="21"/>
        <v>0</v>
      </c>
      <c r="K237" s="227">
        <f t="shared" si="21"/>
        <v>0</v>
      </c>
      <c r="L237" s="227">
        <f t="shared" si="21"/>
        <v>0</v>
      </c>
    </row>
    <row r="238" spans="1:16" ht="27.75" hidden="1" customHeight="1">
      <c r="A238" s="51">
        <v>3</v>
      </c>
      <c r="B238" s="52">
        <v>1</v>
      </c>
      <c r="C238" s="52">
        <v>4</v>
      </c>
      <c r="D238" s="52">
        <v>1</v>
      </c>
      <c r="E238" s="52">
        <v>1</v>
      </c>
      <c r="F238" s="54"/>
      <c r="G238" s="242" t="s">
        <v>142</v>
      </c>
      <c r="H238" s="35">
        <v>204</v>
      </c>
      <c r="I238" s="222">
        <f t="shared" si="21"/>
        <v>0</v>
      </c>
      <c r="J238" s="223">
        <f t="shared" si="21"/>
        <v>0</v>
      </c>
      <c r="K238" s="44">
        <f t="shared" si="21"/>
        <v>0</v>
      </c>
      <c r="L238" s="44">
        <f t="shared" si="21"/>
        <v>0</v>
      </c>
    </row>
    <row r="239" spans="1:16" ht="27" hidden="1" customHeight="1">
      <c r="A239" s="55">
        <v>3</v>
      </c>
      <c r="B239" s="51">
        <v>1</v>
      </c>
      <c r="C239" s="52">
        <v>4</v>
      </c>
      <c r="D239" s="52">
        <v>1</v>
      </c>
      <c r="E239" s="52">
        <v>1</v>
      </c>
      <c r="F239" s="54">
        <v>1</v>
      </c>
      <c r="G239" s="242" t="s">
        <v>142</v>
      </c>
      <c r="H239" s="35">
        <v>205</v>
      </c>
      <c r="I239" s="219"/>
      <c r="J239" s="219"/>
      <c r="K239" s="219"/>
      <c r="L239" s="219"/>
    </row>
    <row r="240" spans="1:16" ht="26.25" hidden="1" customHeight="1">
      <c r="A240" s="55">
        <v>3</v>
      </c>
      <c r="B240" s="52">
        <v>1</v>
      </c>
      <c r="C240" s="52">
        <v>5</v>
      </c>
      <c r="D240" s="52"/>
      <c r="E240" s="52"/>
      <c r="F240" s="54"/>
      <c r="G240" s="234" t="s">
        <v>143</v>
      </c>
      <c r="H240" s="35">
        <v>206</v>
      </c>
      <c r="I240" s="222">
        <f t="shared" ref="I240:L241" si="22">I241</f>
        <v>0</v>
      </c>
      <c r="J240" s="222">
        <f t="shared" si="22"/>
        <v>0</v>
      </c>
      <c r="K240" s="222">
        <f t="shared" si="22"/>
        <v>0</v>
      </c>
      <c r="L240" s="222">
        <f t="shared" si="22"/>
        <v>0</v>
      </c>
    </row>
    <row r="241" spans="1:12" ht="30" hidden="1" customHeight="1">
      <c r="A241" s="55">
        <v>3</v>
      </c>
      <c r="B241" s="52">
        <v>1</v>
      </c>
      <c r="C241" s="52">
        <v>5</v>
      </c>
      <c r="D241" s="52">
        <v>1</v>
      </c>
      <c r="E241" s="52"/>
      <c r="F241" s="54"/>
      <c r="G241" s="234" t="s">
        <v>143</v>
      </c>
      <c r="H241" s="35">
        <v>207</v>
      </c>
      <c r="I241" s="222">
        <f t="shared" si="22"/>
        <v>0</v>
      </c>
      <c r="J241" s="222">
        <f t="shared" si="22"/>
        <v>0</v>
      </c>
      <c r="K241" s="222">
        <f t="shared" si="22"/>
        <v>0</v>
      </c>
      <c r="L241" s="222">
        <f t="shared" si="22"/>
        <v>0</v>
      </c>
    </row>
    <row r="242" spans="1:12" ht="27" hidden="1" customHeight="1">
      <c r="A242" s="55">
        <v>3</v>
      </c>
      <c r="B242" s="52">
        <v>1</v>
      </c>
      <c r="C242" s="52">
        <v>5</v>
      </c>
      <c r="D242" s="52">
        <v>1</v>
      </c>
      <c r="E242" s="52">
        <v>1</v>
      </c>
      <c r="F242" s="54"/>
      <c r="G242" s="234" t="s">
        <v>143</v>
      </c>
      <c r="H242" s="35">
        <v>208</v>
      </c>
      <c r="I242" s="222">
        <f>SUM(I243:I245)</f>
        <v>0</v>
      </c>
      <c r="J242" s="222">
        <f>SUM(J243:J245)</f>
        <v>0</v>
      </c>
      <c r="K242" s="222">
        <f>SUM(K243:K245)</f>
        <v>0</v>
      </c>
      <c r="L242" s="222">
        <f>SUM(L243:L245)</f>
        <v>0</v>
      </c>
    </row>
    <row r="243" spans="1:12" ht="31.5" hidden="1" customHeight="1">
      <c r="A243" s="55">
        <v>3</v>
      </c>
      <c r="B243" s="52">
        <v>1</v>
      </c>
      <c r="C243" s="52">
        <v>5</v>
      </c>
      <c r="D243" s="52">
        <v>1</v>
      </c>
      <c r="E243" s="52">
        <v>1</v>
      </c>
      <c r="F243" s="54">
        <v>1</v>
      </c>
      <c r="G243" s="241" t="s">
        <v>144</v>
      </c>
      <c r="H243" s="35">
        <v>209</v>
      </c>
      <c r="I243" s="219"/>
      <c r="J243" s="219"/>
      <c r="K243" s="219"/>
      <c r="L243" s="219"/>
    </row>
    <row r="244" spans="1:12" ht="25.5" hidden="1" customHeight="1">
      <c r="A244" s="55">
        <v>3</v>
      </c>
      <c r="B244" s="52">
        <v>1</v>
      </c>
      <c r="C244" s="52">
        <v>5</v>
      </c>
      <c r="D244" s="52">
        <v>1</v>
      </c>
      <c r="E244" s="52">
        <v>1</v>
      </c>
      <c r="F244" s="54">
        <v>2</v>
      </c>
      <c r="G244" s="241" t="s">
        <v>145</v>
      </c>
      <c r="H244" s="35">
        <v>210</v>
      </c>
      <c r="I244" s="219"/>
      <c r="J244" s="219"/>
      <c r="K244" s="219"/>
      <c r="L244" s="219"/>
    </row>
    <row r="245" spans="1:12" ht="28.5" hidden="1" customHeight="1">
      <c r="A245" s="55">
        <v>3</v>
      </c>
      <c r="B245" s="52">
        <v>1</v>
      </c>
      <c r="C245" s="52">
        <v>5</v>
      </c>
      <c r="D245" s="52">
        <v>1</v>
      </c>
      <c r="E245" s="52">
        <v>1</v>
      </c>
      <c r="F245" s="54">
        <v>3</v>
      </c>
      <c r="G245" s="241" t="s">
        <v>146</v>
      </c>
      <c r="H245" s="35">
        <v>211</v>
      </c>
      <c r="I245" s="219"/>
      <c r="J245" s="219"/>
      <c r="K245" s="219"/>
      <c r="L245" s="219"/>
    </row>
    <row r="246" spans="1:12" ht="41.25" hidden="1" customHeight="1">
      <c r="A246" s="40">
        <v>3</v>
      </c>
      <c r="B246" s="41">
        <v>2</v>
      </c>
      <c r="C246" s="41"/>
      <c r="D246" s="41"/>
      <c r="E246" s="41"/>
      <c r="F246" s="43"/>
      <c r="G246" s="240" t="s">
        <v>147</v>
      </c>
      <c r="H246" s="35">
        <v>212</v>
      </c>
      <c r="I246" s="222">
        <f>SUM(I247+I279)</f>
        <v>0</v>
      </c>
      <c r="J246" s="223">
        <f>SUM(J247+J279)</f>
        <v>0</v>
      </c>
      <c r="K246" s="44">
        <f>SUM(K247+K279)</f>
        <v>0</v>
      </c>
      <c r="L246" s="44">
        <f>SUM(L247+L279)</f>
        <v>0</v>
      </c>
    </row>
    <row r="247" spans="1:12" ht="26.25" hidden="1" customHeight="1">
      <c r="A247" s="61">
        <v>3</v>
      </c>
      <c r="B247" s="67">
        <v>2</v>
      </c>
      <c r="C247" s="68">
        <v>1</v>
      </c>
      <c r="D247" s="68"/>
      <c r="E247" s="68"/>
      <c r="F247" s="69"/>
      <c r="G247" s="70" t="s">
        <v>148</v>
      </c>
      <c r="H247" s="35">
        <v>213</v>
      </c>
      <c r="I247" s="229">
        <f>SUM(I248+I257+I261+I265+I269+I272+I275)</f>
        <v>0</v>
      </c>
      <c r="J247" s="239">
        <f>SUM(J248+J257+J261+J265+J269+J272+J275)</f>
        <v>0</v>
      </c>
      <c r="K247" s="227">
        <f>SUM(K248+K257+K261+K265+K269+K272+K275)</f>
        <v>0</v>
      </c>
      <c r="L247" s="227">
        <f>SUM(L248+L257+L261+L265+L269+L272+L275)</f>
        <v>0</v>
      </c>
    </row>
    <row r="248" spans="1:12" ht="30" hidden="1" customHeight="1">
      <c r="A248" s="51">
        <v>3</v>
      </c>
      <c r="B248" s="52">
        <v>2</v>
      </c>
      <c r="C248" s="52">
        <v>1</v>
      </c>
      <c r="D248" s="52">
        <v>1</v>
      </c>
      <c r="E248" s="52"/>
      <c r="F248" s="54"/>
      <c r="G248" s="53" t="s">
        <v>149</v>
      </c>
      <c r="H248" s="35">
        <v>214</v>
      </c>
      <c r="I248" s="229">
        <f>I249+I251+I254</f>
        <v>0</v>
      </c>
      <c r="J248" s="229">
        <f>J249+J251+J254</f>
        <v>0</v>
      </c>
      <c r="K248" s="229">
        <f>K249+K251+K254</f>
        <v>0</v>
      </c>
      <c r="L248" s="229">
        <f>L249+L251+L254</f>
        <v>0</v>
      </c>
    </row>
    <row r="249" spans="1:12" ht="27" hidden="1" customHeight="1">
      <c r="A249" s="51">
        <v>3</v>
      </c>
      <c r="B249" s="51">
        <v>2</v>
      </c>
      <c r="C249" s="52">
        <v>1</v>
      </c>
      <c r="D249" s="52">
        <v>1</v>
      </c>
      <c r="E249" s="52">
        <v>1</v>
      </c>
      <c r="F249" s="54"/>
      <c r="G249" s="53" t="s">
        <v>150</v>
      </c>
      <c r="H249" s="35">
        <v>215</v>
      </c>
      <c r="I249" s="222">
        <f>SUM(I250:I250)</f>
        <v>0</v>
      </c>
      <c r="J249" s="223">
        <f>SUM(J250:J250)</f>
        <v>0</v>
      </c>
      <c r="K249" s="44">
        <f>SUM(K250:K250)</f>
        <v>0</v>
      </c>
      <c r="L249" s="44">
        <f>SUM(L250:L250)</f>
        <v>0</v>
      </c>
    </row>
    <row r="250" spans="1:12" ht="25.5" hidden="1" customHeight="1">
      <c r="A250" s="61">
        <v>3</v>
      </c>
      <c r="B250" s="61">
        <v>2</v>
      </c>
      <c r="C250" s="68">
        <v>1</v>
      </c>
      <c r="D250" s="68">
        <v>1</v>
      </c>
      <c r="E250" s="68">
        <v>1</v>
      </c>
      <c r="F250" s="69">
        <v>1</v>
      </c>
      <c r="G250" s="70" t="s">
        <v>150</v>
      </c>
      <c r="H250" s="35">
        <v>216</v>
      </c>
      <c r="I250" s="219"/>
      <c r="J250" s="219"/>
      <c r="K250" s="219"/>
      <c r="L250" s="219"/>
    </row>
    <row r="251" spans="1:12" ht="25.5" hidden="1" customHeight="1">
      <c r="A251" s="61">
        <v>3</v>
      </c>
      <c r="B251" s="68">
        <v>2</v>
      </c>
      <c r="C251" s="68">
        <v>1</v>
      </c>
      <c r="D251" s="68">
        <v>1</v>
      </c>
      <c r="E251" s="68">
        <v>2</v>
      </c>
      <c r="F251" s="69"/>
      <c r="G251" s="70" t="s">
        <v>151</v>
      </c>
      <c r="H251" s="35">
        <v>217</v>
      </c>
      <c r="I251" s="222">
        <f>SUM(I252:I253)</f>
        <v>0</v>
      </c>
      <c r="J251" s="222">
        <f>SUM(J252:J253)</f>
        <v>0</v>
      </c>
      <c r="K251" s="222">
        <f>SUM(K252:K253)</f>
        <v>0</v>
      </c>
      <c r="L251" s="222">
        <f>SUM(L252:L253)</f>
        <v>0</v>
      </c>
    </row>
    <row r="252" spans="1:12" ht="24.75" hidden="1" customHeight="1">
      <c r="A252" s="61">
        <v>3</v>
      </c>
      <c r="B252" s="68">
        <v>2</v>
      </c>
      <c r="C252" s="68">
        <v>1</v>
      </c>
      <c r="D252" s="68">
        <v>1</v>
      </c>
      <c r="E252" s="68">
        <v>2</v>
      </c>
      <c r="F252" s="69">
        <v>1</v>
      </c>
      <c r="G252" s="70" t="s">
        <v>152</v>
      </c>
      <c r="H252" s="35">
        <v>218</v>
      </c>
      <c r="I252" s="219"/>
      <c r="J252" s="219"/>
      <c r="K252" s="219"/>
      <c r="L252" s="219"/>
    </row>
    <row r="253" spans="1:12" ht="25.5" hidden="1" customHeight="1">
      <c r="A253" s="61">
        <v>3</v>
      </c>
      <c r="B253" s="68">
        <v>2</v>
      </c>
      <c r="C253" s="68">
        <v>1</v>
      </c>
      <c r="D253" s="68">
        <v>1</v>
      </c>
      <c r="E253" s="68">
        <v>2</v>
      </c>
      <c r="F253" s="69">
        <v>2</v>
      </c>
      <c r="G253" s="70" t="s">
        <v>153</v>
      </c>
      <c r="H253" s="35">
        <v>219</v>
      </c>
      <c r="I253" s="219"/>
      <c r="J253" s="219"/>
      <c r="K253" s="219"/>
      <c r="L253" s="219"/>
    </row>
    <row r="254" spans="1:12" ht="25.5" hidden="1" customHeight="1">
      <c r="A254" s="61">
        <v>3</v>
      </c>
      <c r="B254" s="68">
        <v>2</v>
      </c>
      <c r="C254" s="68">
        <v>1</v>
      </c>
      <c r="D254" s="68">
        <v>1</v>
      </c>
      <c r="E254" s="68">
        <v>3</v>
      </c>
      <c r="F254" s="90"/>
      <c r="G254" s="70" t="s">
        <v>154</v>
      </c>
      <c r="H254" s="35">
        <v>220</v>
      </c>
      <c r="I254" s="222">
        <f>SUM(I255:I256)</f>
        <v>0</v>
      </c>
      <c r="J254" s="222">
        <f>SUM(J255:J256)</f>
        <v>0</v>
      </c>
      <c r="K254" s="222">
        <f>SUM(K255:K256)</f>
        <v>0</v>
      </c>
      <c r="L254" s="222">
        <f>SUM(L255:L256)</f>
        <v>0</v>
      </c>
    </row>
    <row r="255" spans="1:12" ht="29.25" hidden="1" customHeight="1">
      <c r="A255" s="61">
        <v>3</v>
      </c>
      <c r="B255" s="68">
        <v>2</v>
      </c>
      <c r="C255" s="68">
        <v>1</v>
      </c>
      <c r="D255" s="68">
        <v>1</v>
      </c>
      <c r="E255" s="68">
        <v>3</v>
      </c>
      <c r="F255" s="69">
        <v>1</v>
      </c>
      <c r="G255" s="70" t="s">
        <v>155</v>
      </c>
      <c r="H255" s="35">
        <v>221</v>
      </c>
      <c r="I255" s="219"/>
      <c r="J255" s="219"/>
      <c r="K255" s="219"/>
      <c r="L255" s="219"/>
    </row>
    <row r="256" spans="1:12" ht="25.5" hidden="1" customHeight="1">
      <c r="A256" s="61">
        <v>3</v>
      </c>
      <c r="B256" s="68">
        <v>2</v>
      </c>
      <c r="C256" s="68">
        <v>1</v>
      </c>
      <c r="D256" s="68">
        <v>1</v>
      </c>
      <c r="E256" s="68">
        <v>3</v>
      </c>
      <c r="F256" s="69">
        <v>2</v>
      </c>
      <c r="G256" s="70" t="s">
        <v>156</v>
      </c>
      <c r="H256" s="35">
        <v>222</v>
      </c>
      <c r="I256" s="219"/>
      <c r="J256" s="219"/>
      <c r="K256" s="219"/>
      <c r="L256" s="219"/>
    </row>
    <row r="257" spans="1:12" ht="27" hidden="1" customHeight="1">
      <c r="A257" s="51">
        <v>3</v>
      </c>
      <c r="B257" s="52">
        <v>2</v>
      </c>
      <c r="C257" s="52">
        <v>1</v>
      </c>
      <c r="D257" s="52">
        <v>2</v>
      </c>
      <c r="E257" s="52"/>
      <c r="F257" s="54"/>
      <c r="G257" s="53" t="s">
        <v>157</v>
      </c>
      <c r="H257" s="35">
        <v>223</v>
      </c>
      <c r="I257" s="222">
        <f>I258</f>
        <v>0</v>
      </c>
      <c r="J257" s="222">
        <f>J258</f>
        <v>0</v>
      </c>
      <c r="K257" s="222">
        <f>K258</f>
        <v>0</v>
      </c>
      <c r="L257" s="222">
        <f>L258</f>
        <v>0</v>
      </c>
    </row>
    <row r="258" spans="1:12" ht="27.75" hidden="1" customHeight="1">
      <c r="A258" s="51">
        <v>3</v>
      </c>
      <c r="B258" s="52">
        <v>2</v>
      </c>
      <c r="C258" s="52">
        <v>1</v>
      </c>
      <c r="D258" s="52">
        <v>2</v>
      </c>
      <c r="E258" s="52">
        <v>1</v>
      </c>
      <c r="F258" s="54"/>
      <c r="G258" s="53" t="s">
        <v>157</v>
      </c>
      <c r="H258" s="35">
        <v>224</v>
      </c>
      <c r="I258" s="222">
        <f>SUM(I259:I260)</f>
        <v>0</v>
      </c>
      <c r="J258" s="223">
        <f>SUM(J259:J260)</f>
        <v>0</v>
      </c>
      <c r="K258" s="44">
        <f>SUM(K259:K260)</f>
        <v>0</v>
      </c>
      <c r="L258" s="44">
        <f>SUM(L259:L260)</f>
        <v>0</v>
      </c>
    </row>
    <row r="259" spans="1:12" ht="27" hidden="1" customHeight="1">
      <c r="A259" s="61">
        <v>3</v>
      </c>
      <c r="B259" s="67">
        <v>2</v>
      </c>
      <c r="C259" s="68">
        <v>1</v>
      </c>
      <c r="D259" s="68">
        <v>2</v>
      </c>
      <c r="E259" s="68">
        <v>1</v>
      </c>
      <c r="F259" s="69">
        <v>1</v>
      </c>
      <c r="G259" s="70" t="s">
        <v>158</v>
      </c>
      <c r="H259" s="35">
        <v>225</v>
      </c>
      <c r="I259" s="219"/>
      <c r="J259" s="219"/>
      <c r="K259" s="219"/>
      <c r="L259" s="219"/>
    </row>
    <row r="260" spans="1:12" ht="25.5" hidden="1" customHeight="1">
      <c r="A260" s="51">
        <v>3</v>
      </c>
      <c r="B260" s="52">
        <v>2</v>
      </c>
      <c r="C260" s="52">
        <v>1</v>
      </c>
      <c r="D260" s="52">
        <v>2</v>
      </c>
      <c r="E260" s="52">
        <v>1</v>
      </c>
      <c r="F260" s="54">
        <v>2</v>
      </c>
      <c r="G260" s="53" t="s">
        <v>159</v>
      </c>
      <c r="H260" s="35">
        <v>226</v>
      </c>
      <c r="I260" s="219"/>
      <c r="J260" s="219"/>
      <c r="K260" s="219"/>
      <c r="L260" s="219"/>
    </row>
    <row r="261" spans="1:12" ht="26.25" hidden="1" customHeight="1">
      <c r="A261" s="49">
        <v>3</v>
      </c>
      <c r="B261" s="47">
        <v>2</v>
      </c>
      <c r="C261" s="47">
        <v>1</v>
      </c>
      <c r="D261" s="47">
        <v>3</v>
      </c>
      <c r="E261" s="47"/>
      <c r="F261" s="50"/>
      <c r="G261" s="48" t="s">
        <v>160</v>
      </c>
      <c r="H261" s="35">
        <v>227</v>
      </c>
      <c r="I261" s="226">
        <f>I262</f>
        <v>0</v>
      </c>
      <c r="J261" s="225">
        <f>J262</f>
        <v>0</v>
      </c>
      <c r="K261" s="224">
        <f>K262</f>
        <v>0</v>
      </c>
      <c r="L261" s="224">
        <f>L262</f>
        <v>0</v>
      </c>
    </row>
    <row r="262" spans="1:12" ht="29.25" hidden="1" customHeight="1">
      <c r="A262" s="51">
        <v>3</v>
      </c>
      <c r="B262" s="52">
        <v>2</v>
      </c>
      <c r="C262" s="52">
        <v>1</v>
      </c>
      <c r="D262" s="52">
        <v>3</v>
      </c>
      <c r="E262" s="52">
        <v>1</v>
      </c>
      <c r="F262" s="54"/>
      <c r="G262" s="48" t="s">
        <v>160</v>
      </c>
      <c r="H262" s="35">
        <v>228</v>
      </c>
      <c r="I262" s="222">
        <f>I263+I264</f>
        <v>0</v>
      </c>
      <c r="J262" s="222">
        <f>J263+J264</f>
        <v>0</v>
      </c>
      <c r="K262" s="222">
        <f>K263+K264</f>
        <v>0</v>
      </c>
      <c r="L262" s="222">
        <f>L263+L264</f>
        <v>0</v>
      </c>
    </row>
    <row r="263" spans="1:12" ht="30" hidden="1" customHeight="1">
      <c r="A263" s="51">
        <v>3</v>
      </c>
      <c r="B263" s="52">
        <v>2</v>
      </c>
      <c r="C263" s="52">
        <v>1</v>
      </c>
      <c r="D263" s="52">
        <v>3</v>
      </c>
      <c r="E263" s="52">
        <v>1</v>
      </c>
      <c r="F263" s="54">
        <v>1</v>
      </c>
      <c r="G263" s="53" t="s">
        <v>161</v>
      </c>
      <c r="H263" s="35">
        <v>229</v>
      </c>
      <c r="I263" s="219"/>
      <c r="J263" s="219"/>
      <c r="K263" s="219"/>
      <c r="L263" s="219"/>
    </row>
    <row r="264" spans="1:12" ht="27.75" hidden="1" customHeight="1">
      <c r="A264" s="51">
        <v>3</v>
      </c>
      <c r="B264" s="52">
        <v>2</v>
      </c>
      <c r="C264" s="52">
        <v>1</v>
      </c>
      <c r="D264" s="52">
        <v>3</v>
      </c>
      <c r="E264" s="52">
        <v>1</v>
      </c>
      <c r="F264" s="54">
        <v>2</v>
      </c>
      <c r="G264" s="53" t="s">
        <v>162</v>
      </c>
      <c r="H264" s="35">
        <v>230</v>
      </c>
      <c r="I264" s="221"/>
      <c r="J264" s="238"/>
      <c r="K264" s="221"/>
      <c r="L264" s="221"/>
    </row>
    <row r="265" spans="1:12" ht="26.25" hidden="1" customHeight="1">
      <c r="A265" s="51">
        <v>3</v>
      </c>
      <c r="B265" s="52">
        <v>2</v>
      </c>
      <c r="C265" s="52">
        <v>1</v>
      </c>
      <c r="D265" s="52">
        <v>4</v>
      </c>
      <c r="E265" s="52"/>
      <c r="F265" s="54"/>
      <c r="G265" s="53" t="s">
        <v>163</v>
      </c>
      <c r="H265" s="35">
        <v>231</v>
      </c>
      <c r="I265" s="222">
        <f>I266</f>
        <v>0</v>
      </c>
      <c r="J265" s="44">
        <f>J266</f>
        <v>0</v>
      </c>
      <c r="K265" s="222">
        <f>K266</f>
        <v>0</v>
      </c>
      <c r="L265" s="44">
        <f>L266</f>
        <v>0</v>
      </c>
    </row>
    <row r="266" spans="1:12" ht="27.75" hidden="1" customHeight="1">
      <c r="A266" s="49">
        <v>3</v>
      </c>
      <c r="B266" s="47">
        <v>2</v>
      </c>
      <c r="C266" s="47">
        <v>1</v>
      </c>
      <c r="D266" s="47">
        <v>4</v>
      </c>
      <c r="E266" s="47">
        <v>1</v>
      </c>
      <c r="F266" s="50"/>
      <c r="G266" s="48" t="s">
        <v>163</v>
      </c>
      <c r="H266" s="35">
        <v>232</v>
      </c>
      <c r="I266" s="226">
        <f>SUM(I267:I268)</f>
        <v>0</v>
      </c>
      <c r="J266" s="225">
        <f>SUM(J267:J268)</f>
        <v>0</v>
      </c>
      <c r="K266" s="224">
        <f>SUM(K267:K268)</f>
        <v>0</v>
      </c>
      <c r="L266" s="224">
        <f>SUM(L267:L268)</f>
        <v>0</v>
      </c>
    </row>
    <row r="267" spans="1:12" ht="25.5" hidden="1" customHeight="1">
      <c r="A267" s="51">
        <v>3</v>
      </c>
      <c r="B267" s="52">
        <v>2</v>
      </c>
      <c r="C267" s="52">
        <v>1</v>
      </c>
      <c r="D267" s="52">
        <v>4</v>
      </c>
      <c r="E267" s="52">
        <v>1</v>
      </c>
      <c r="F267" s="54">
        <v>1</v>
      </c>
      <c r="G267" s="53" t="s">
        <v>164</v>
      </c>
      <c r="H267" s="35">
        <v>233</v>
      </c>
      <c r="I267" s="219"/>
      <c r="J267" s="219"/>
      <c r="K267" s="219"/>
      <c r="L267" s="219"/>
    </row>
    <row r="268" spans="1:12" ht="27.75" hidden="1" customHeight="1">
      <c r="A268" s="51">
        <v>3</v>
      </c>
      <c r="B268" s="52">
        <v>2</v>
      </c>
      <c r="C268" s="52">
        <v>1</v>
      </c>
      <c r="D268" s="52">
        <v>4</v>
      </c>
      <c r="E268" s="52">
        <v>1</v>
      </c>
      <c r="F268" s="54">
        <v>2</v>
      </c>
      <c r="G268" s="53" t="s">
        <v>165</v>
      </c>
      <c r="H268" s="35">
        <v>234</v>
      </c>
      <c r="I268" s="219"/>
      <c r="J268" s="219"/>
      <c r="K268" s="219"/>
      <c r="L268" s="219"/>
    </row>
    <row r="269" spans="1:12" ht="13.5" hidden="1" customHeight="1">
      <c r="A269" s="51">
        <v>3</v>
      </c>
      <c r="B269" s="52">
        <v>2</v>
      </c>
      <c r="C269" s="52">
        <v>1</v>
      </c>
      <c r="D269" s="52">
        <v>5</v>
      </c>
      <c r="E269" s="52"/>
      <c r="F269" s="54"/>
      <c r="G269" s="53" t="s">
        <v>166</v>
      </c>
      <c r="H269" s="35">
        <v>235</v>
      </c>
      <c r="I269" s="222">
        <f t="shared" ref="I269:L270" si="23">I270</f>
        <v>0</v>
      </c>
      <c r="J269" s="223">
        <f t="shared" si="23"/>
        <v>0</v>
      </c>
      <c r="K269" s="44">
        <f t="shared" si="23"/>
        <v>0</v>
      </c>
      <c r="L269" s="44">
        <f t="shared" si="23"/>
        <v>0</v>
      </c>
    </row>
    <row r="270" spans="1:12" ht="29.25" hidden="1" customHeight="1">
      <c r="A270" s="51">
        <v>3</v>
      </c>
      <c r="B270" s="52">
        <v>2</v>
      </c>
      <c r="C270" s="52">
        <v>1</v>
      </c>
      <c r="D270" s="52">
        <v>5</v>
      </c>
      <c r="E270" s="52">
        <v>1</v>
      </c>
      <c r="F270" s="54"/>
      <c r="G270" s="53" t="s">
        <v>166</v>
      </c>
      <c r="H270" s="35">
        <v>236</v>
      </c>
      <c r="I270" s="44">
        <f t="shared" si="23"/>
        <v>0</v>
      </c>
      <c r="J270" s="223">
        <f t="shared" si="23"/>
        <v>0</v>
      </c>
      <c r="K270" s="44">
        <f t="shared" si="23"/>
        <v>0</v>
      </c>
      <c r="L270" s="44">
        <f t="shared" si="23"/>
        <v>0</v>
      </c>
    </row>
    <row r="271" spans="1:12" ht="13.5" hidden="1" customHeight="1">
      <c r="A271" s="67">
        <v>3</v>
      </c>
      <c r="B271" s="68">
        <v>2</v>
      </c>
      <c r="C271" s="68">
        <v>1</v>
      </c>
      <c r="D271" s="68">
        <v>5</v>
      </c>
      <c r="E271" s="68">
        <v>1</v>
      </c>
      <c r="F271" s="69">
        <v>1</v>
      </c>
      <c r="G271" s="53" t="s">
        <v>166</v>
      </c>
      <c r="H271" s="35">
        <v>237</v>
      </c>
      <c r="I271" s="221"/>
      <c r="J271" s="221"/>
      <c r="K271" s="221"/>
      <c r="L271" s="221"/>
    </row>
    <row r="272" spans="1:12" ht="13.5" hidden="1" customHeight="1">
      <c r="A272" s="51">
        <v>3</v>
      </c>
      <c r="B272" s="52">
        <v>2</v>
      </c>
      <c r="C272" s="52">
        <v>1</v>
      </c>
      <c r="D272" s="52">
        <v>6</v>
      </c>
      <c r="E272" s="52"/>
      <c r="F272" s="54"/>
      <c r="G272" s="53" t="s">
        <v>167</v>
      </c>
      <c r="H272" s="35">
        <v>238</v>
      </c>
      <c r="I272" s="222">
        <f t="shared" ref="I272:L273" si="24">I273</f>
        <v>0</v>
      </c>
      <c r="J272" s="223">
        <f t="shared" si="24"/>
        <v>0</v>
      </c>
      <c r="K272" s="44">
        <f t="shared" si="24"/>
        <v>0</v>
      </c>
      <c r="L272" s="44">
        <f t="shared" si="24"/>
        <v>0</v>
      </c>
    </row>
    <row r="273" spans="1:12" ht="13.5" hidden="1" customHeight="1">
      <c r="A273" s="51">
        <v>3</v>
      </c>
      <c r="B273" s="51">
        <v>2</v>
      </c>
      <c r="C273" s="52">
        <v>1</v>
      </c>
      <c r="D273" s="52">
        <v>6</v>
      </c>
      <c r="E273" s="52">
        <v>1</v>
      </c>
      <c r="F273" s="54"/>
      <c r="G273" s="53" t="s">
        <v>167</v>
      </c>
      <c r="H273" s="35">
        <v>239</v>
      </c>
      <c r="I273" s="222">
        <f t="shared" si="24"/>
        <v>0</v>
      </c>
      <c r="J273" s="223">
        <f t="shared" si="24"/>
        <v>0</v>
      </c>
      <c r="K273" s="44">
        <f t="shared" si="24"/>
        <v>0</v>
      </c>
      <c r="L273" s="44">
        <f t="shared" si="24"/>
        <v>0</v>
      </c>
    </row>
    <row r="274" spans="1:12" ht="24" hidden="1" customHeight="1">
      <c r="A274" s="49">
        <v>3</v>
      </c>
      <c r="B274" s="49">
        <v>2</v>
      </c>
      <c r="C274" s="52">
        <v>1</v>
      </c>
      <c r="D274" s="52">
        <v>6</v>
      </c>
      <c r="E274" s="52">
        <v>1</v>
      </c>
      <c r="F274" s="54">
        <v>1</v>
      </c>
      <c r="G274" s="53" t="s">
        <v>167</v>
      </c>
      <c r="H274" s="35">
        <v>240</v>
      </c>
      <c r="I274" s="221"/>
      <c r="J274" s="221"/>
      <c r="K274" s="221"/>
      <c r="L274" s="221"/>
    </row>
    <row r="275" spans="1:12" ht="27.75" hidden="1" customHeight="1">
      <c r="A275" s="51">
        <v>3</v>
      </c>
      <c r="B275" s="51">
        <v>2</v>
      </c>
      <c r="C275" s="52">
        <v>1</v>
      </c>
      <c r="D275" s="52">
        <v>7</v>
      </c>
      <c r="E275" s="52"/>
      <c r="F275" s="54"/>
      <c r="G275" s="53" t="s">
        <v>168</v>
      </c>
      <c r="H275" s="35">
        <v>241</v>
      </c>
      <c r="I275" s="222">
        <f>I276</f>
        <v>0</v>
      </c>
      <c r="J275" s="223">
        <f>J276</f>
        <v>0</v>
      </c>
      <c r="K275" s="44">
        <f>K276</f>
        <v>0</v>
      </c>
      <c r="L275" s="44">
        <f>L276</f>
        <v>0</v>
      </c>
    </row>
    <row r="276" spans="1:12" ht="13.5" hidden="1" customHeight="1">
      <c r="A276" s="51">
        <v>3</v>
      </c>
      <c r="B276" s="52">
        <v>2</v>
      </c>
      <c r="C276" s="52">
        <v>1</v>
      </c>
      <c r="D276" s="52">
        <v>7</v>
      </c>
      <c r="E276" s="52">
        <v>1</v>
      </c>
      <c r="F276" s="54"/>
      <c r="G276" s="53" t="s">
        <v>168</v>
      </c>
      <c r="H276" s="35">
        <v>242</v>
      </c>
      <c r="I276" s="222">
        <f>I277+I278</f>
        <v>0</v>
      </c>
      <c r="J276" s="222">
        <f>J277+J278</f>
        <v>0</v>
      </c>
      <c r="K276" s="222">
        <f>K277+K278</f>
        <v>0</v>
      </c>
      <c r="L276" s="222">
        <f>L277+L278</f>
        <v>0</v>
      </c>
    </row>
    <row r="277" spans="1:12" ht="27" hidden="1" customHeight="1">
      <c r="A277" s="51">
        <v>3</v>
      </c>
      <c r="B277" s="52">
        <v>2</v>
      </c>
      <c r="C277" s="52">
        <v>1</v>
      </c>
      <c r="D277" s="52">
        <v>7</v>
      </c>
      <c r="E277" s="52">
        <v>1</v>
      </c>
      <c r="F277" s="54">
        <v>1</v>
      </c>
      <c r="G277" s="53" t="s">
        <v>169</v>
      </c>
      <c r="H277" s="35">
        <v>243</v>
      </c>
      <c r="I277" s="236"/>
      <c r="J277" s="219"/>
      <c r="K277" s="219"/>
      <c r="L277" s="219"/>
    </row>
    <row r="278" spans="1:12" ht="24.75" hidden="1" customHeight="1">
      <c r="A278" s="51">
        <v>3</v>
      </c>
      <c r="B278" s="52">
        <v>2</v>
      </c>
      <c r="C278" s="52">
        <v>1</v>
      </c>
      <c r="D278" s="52">
        <v>7</v>
      </c>
      <c r="E278" s="52">
        <v>1</v>
      </c>
      <c r="F278" s="54">
        <v>2</v>
      </c>
      <c r="G278" s="53" t="s">
        <v>170</v>
      </c>
      <c r="H278" s="35">
        <v>244</v>
      </c>
      <c r="I278" s="219"/>
      <c r="J278" s="219"/>
      <c r="K278" s="219"/>
      <c r="L278" s="219"/>
    </row>
    <row r="279" spans="1:12" ht="38.25" hidden="1" customHeight="1">
      <c r="A279" s="51">
        <v>3</v>
      </c>
      <c r="B279" s="52">
        <v>2</v>
      </c>
      <c r="C279" s="52">
        <v>2</v>
      </c>
      <c r="D279" s="91"/>
      <c r="E279" s="91"/>
      <c r="F279" s="92"/>
      <c r="G279" s="53" t="s">
        <v>171</v>
      </c>
      <c r="H279" s="35">
        <v>245</v>
      </c>
      <c r="I279" s="222">
        <f>SUM(I280+I289+I293+I297+I301+I304+I307)</f>
        <v>0</v>
      </c>
      <c r="J279" s="223">
        <f>SUM(J280+J289+J293+J297+J301+J304+J307)</f>
        <v>0</v>
      </c>
      <c r="K279" s="44">
        <f>SUM(K280+K289+K293+K297+K301+K304+K307)</f>
        <v>0</v>
      </c>
      <c r="L279" s="44">
        <f>SUM(L280+L289+L293+L297+L301+L304+L307)</f>
        <v>0</v>
      </c>
    </row>
    <row r="280" spans="1:12" ht="13.5" hidden="1" customHeight="1">
      <c r="A280" s="51">
        <v>3</v>
      </c>
      <c r="B280" s="52">
        <v>2</v>
      </c>
      <c r="C280" s="52">
        <v>2</v>
      </c>
      <c r="D280" s="52">
        <v>1</v>
      </c>
      <c r="E280" s="52"/>
      <c r="F280" s="54"/>
      <c r="G280" s="53" t="s">
        <v>172</v>
      </c>
      <c r="H280" s="35">
        <v>246</v>
      </c>
      <c r="I280" s="222">
        <f>I281+I283+I286</f>
        <v>0</v>
      </c>
      <c r="J280" s="222">
        <f>J281+J283+J286</f>
        <v>0</v>
      </c>
      <c r="K280" s="222">
        <f>K281+K283+K286</f>
        <v>0</v>
      </c>
      <c r="L280" s="222">
        <f>L281+L283+L286</f>
        <v>0</v>
      </c>
    </row>
    <row r="281" spans="1:12" ht="13.5" hidden="1" customHeight="1">
      <c r="A281" s="55">
        <v>3</v>
      </c>
      <c r="B281" s="51">
        <v>2</v>
      </c>
      <c r="C281" s="52">
        <v>2</v>
      </c>
      <c r="D281" s="52">
        <v>1</v>
      </c>
      <c r="E281" s="52">
        <v>1</v>
      </c>
      <c r="F281" s="54"/>
      <c r="G281" s="53" t="s">
        <v>150</v>
      </c>
      <c r="H281" s="35">
        <v>247</v>
      </c>
      <c r="I281" s="222">
        <f>SUM(I282)</f>
        <v>0</v>
      </c>
      <c r="J281" s="222">
        <f>SUM(J282)</f>
        <v>0</v>
      </c>
      <c r="K281" s="222">
        <f>SUM(K282)</f>
        <v>0</v>
      </c>
      <c r="L281" s="222">
        <f>SUM(L282)</f>
        <v>0</v>
      </c>
    </row>
    <row r="282" spans="1:12" ht="13.5" hidden="1" customHeight="1">
      <c r="A282" s="55">
        <v>3</v>
      </c>
      <c r="B282" s="51">
        <v>2</v>
      </c>
      <c r="C282" s="52">
        <v>2</v>
      </c>
      <c r="D282" s="52">
        <v>1</v>
      </c>
      <c r="E282" s="52">
        <v>1</v>
      </c>
      <c r="F282" s="54">
        <v>1</v>
      </c>
      <c r="G282" s="53" t="s">
        <v>150</v>
      </c>
      <c r="H282" s="35">
        <v>248</v>
      </c>
      <c r="I282" s="219"/>
      <c r="J282" s="219"/>
      <c r="K282" s="219"/>
      <c r="L282" s="219"/>
    </row>
    <row r="283" spans="1:12" ht="24" hidden="1" customHeight="1">
      <c r="A283" s="55">
        <v>3</v>
      </c>
      <c r="B283" s="51">
        <v>2</v>
      </c>
      <c r="C283" s="52">
        <v>2</v>
      </c>
      <c r="D283" s="52">
        <v>1</v>
      </c>
      <c r="E283" s="52">
        <v>2</v>
      </c>
      <c r="F283" s="54"/>
      <c r="G283" s="53" t="s">
        <v>173</v>
      </c>
      <c r="H283" s="35">
        <v>249</v>
      </c>
      <c r="I283" s="222">
        <f>SUM(I284:I285)</f>
        <v>0</v>
      </c>
      <c r="J283" s="222">
        <f>SUM(J284:J285)</f>
        <v>0</v>
      </c>
      <c r="K283" s="222">
        <f>SUM(K284:K285)</f>
        <v>0</v>
      </c>
      <c r="L283" s="222">
        <f>SUM(L284:L285)</f>
        <v>0</v>
      </c>
    </row>
    <row r="284" spans="1:12" ht="24" hidden="1" customHeight="1">
      <c r="A284" s="55">
        <v>3</v>
      </c>
      <c r="B284" s="51">
        <v>2</v>
      </c>
      <c r="C284" s="52">
        <v>2</v>
      </c>
      <c r="D284" s="52">
        <v>1</v>
      </c>
      <c r="E284" s="52">
        <v>2</v>
      </c>
      <c r="F284" s="54">
        <v>1</v>
      </c>
      <c r="G284" s="53" t="s">
        <v>152</v>
      </c>
      <c r="H284" s="35">
        <v>250</v>
      </c>
      <c r="I284" s="219"/>
      <c r="J284" s="236"/>
      <c r="K284" s="219"/>
      <c r="L284" s="219"/>
    </row>
    <row r="285" spans="1:12" ht="32.25" hidden="1" customHeight="1">
      <c r="A285" s="55">
        <v>3</v>
      </c>
      <c r="B285" s="51">
        <v>2</v>
      </c>
      <c r="C285" s="52">
        <v>2</v>
      </c>
      <c r="D285" s="52">
        <v>1</v>
      </c>
      <c r="E285" s="52">
        <v>2</v>
      </c>
      <c r="F285" s="54">
        <v>2</v>
      </c>
      <c r="G285" s="53" t="s">
        <v>153</v>
      </c>
      <c r="H285" s="35">
        <v>251</v>
      </c>
      <c r="I285" s="219"/>
      <c r="J285" s="236"/>
      <c r="K285" s="219"/>
      <c r="L285" s="219"/>
    </row>
    <row r="286" spans="1:12" ht="27" hidden="1" customHeight="1">
      <c r="A286" s="55">
        <v>3</v>
      </c>
      <c r="B286" s="51">
        <v>2</v>
      </c>
      <c r="C286" s="52">
        <v>2</v>
      </c>
      <c r="D286" s="52">
        <v>1</v>
      </c>
      <c r="E286" s="52">
        <v>3</v>
      </c>
      <c r="F286" s="54"/>
      <c r="G286" s="53" t="s">
        <v>154</v>
      </c>
      <c r="H286" s="35">
        <v>252</v>
      </c>
      <c r="I286" s="222">
        <f>SUM(I287:I288)</f>
        <v>0</v>
      </c>
      <c r="J286" s="222">
        <f>SUM(J287:J288)</f>
        <v>0</v>
      </c>
      <c r="K286" s="222">
        <f>SUM(K287:K288)</f>
        <v>0</v>
      </c>
      <c r="L286" s="222">
        <f>SUM(L287:L288)</f>
        <v>0</v>
      </c>
    </row>
    <row r="287" spans="1:12" ht="27.75" hidden="1" customHeight="1">
      <c r="A287" s="55">
        <v>3</v>
      </c>
      <c r="B287" s="51">
        <v>2</v>
      </c>
      <c r="C287" s="52">
        <v>2</v>
      </c>
      <c r="D287" s="52">
        <v>1</v>
      </c>
      <c r="E287" s="52">
        <v>3</v>
      </c>
      <c r="F287" s="54">
        <v>1</v>
      </c>
      <c r="G287" s="53" t="s">
        <v>155</v>
      </c>
      <c r="H287" s="35">
        <v>253</v>
      </c>
      <c r="I287" s="219"/>
      <c r="J287" s="236"/>
      <c r="K287" s="219"/>
      <c r="L287" s="219"/>
    </row>
    <row r="288" spans="1:12" ht="27" hidden="1" customHeight="1">
      <c r="A288" s="55">
        <v>3</v>
      </c>
      <c r="B288" s="51">
        <v>2</v>
      </c>
      <c r="C288" s="52">
        <v>2</v>
      </c>
      <c r="D288" s="52">
        <v>1</v>
      </c>
      <c r="E288" s="52">
        <v>3</v>
      </c>
      <c r="F288" s="54">
        <v>2</v>
      </c>
      <c r="G288" s="53" t="s">
        <v>174</v>
      </c>
      <c r="H288" s="35">
        <v>254</v>
      </c>
      <c r="I288" s="219"/>
      <c r="J288" s="236"/>
      <c r="K288" s="219"/>
      <c r="L288" s="219"/>
    </row>
    <row r="289" spans="1:12" ht="26.25" hidden="1" customHeight="1">
      <c r="A289" s="55">
        <v>3</v>
      </c>
      <c r="B289" s="51">
        <v>2</v>
      </c>
      <c r="C289" s="52">
        <v>2</v>
      </c>
      <c r="D289" s="52">
        <v>2</v>
      </c>
      <c r="E289" s="52"/>
      <c r="F289" s="54"/>
      <c r="G289" s="53" t="s">
        <v>175</v>
      </c>
      <c r="H289" s="35">
        <v>255</v>
      </c>
      <c r="I289" s="222">
        <f>I290</f>
        <v>0</v>
      </c>
      <c r="J289" s="44">
        <f>J290</f>
        <v>0</v>
      </c>
      <c r="K289" s="222">
        <f>K290</f>
        <v>0</v>
      </c>
      <c r="L289" s="44">
        <f>L290</f>
        <v>0</v>
      </c>
    </row>
    <row r="290" spans="1:12" ht="32.25" hidden="1" customHeight="1">
      <c r="A290" s="51">
        <v>3</v>
      </c>
      <c r="B290" s="52">
        <v>2</v>
      </c>
      <c r="C290" s="47">
        <v>2</v>
      </c>
      <c r="D290" s="47">
        <v>2</v>
      </c>
      <c r="E290" s="47">
        <v>1</v>
      </c>
      <c r="F290" s="50"/>
      <c r="G290" s="53" t="s">
        <v>175</v>
      </c>
      <c r="H290" s="35">
        <v>256</v>
      </c>
      <c r="I290" s="226">
        <f>SUM(I291:I292)</f>
        <v>0</v>
      </c>
      <c r="J290" s="225">
        <f>SUM(J291:J292)</f>
        <v>0</v>
      </c>
      <c r="K290" s="224">
        <f>SUM(K291:K292)</f>
        <v>0</v>
      </c>
      <c r="L290" s="224">
        <f>SUM(L291:L292)</f>
        <v>0</v>
      </c>
    </row>
    <row r="291" spans="1:12" ht="26.25" hidden="1" customHeight="1">
      <c r="A291" s="51">
        <v>3</v>
      </c>
      <c r="B291" s="52">
        <v>2</v>
      </c>
      <c r="C291" s="52">
        <v>2</v>
      </c>
      <c r="D291" s="52">
        <v>2</v>
      </c>
      <c r="E291" s="52">
        <v>1</v>
      </c>
      <c r="F291" s="54">
        <v>1</v>
      </c>
      <c r="G291" s="53" t="s">
        <v>176</v>
      </c>
      <c r="H291" s="35">
        <v>257</v>
      </c>
      <c r="I291" s="219"/>
      <c r="J291" s="219"/>
      <c r="K291" s="219"/>
      <c r="L291" s="219"/>
    </row>
    <row r="292" spans="1:12" ht="26.25" hidden="1" customHeight="1">
      <c r="A292" s="51">
        <v>3</v>
      </c>
      <c r="B292" s="52">
        <v>2</v>
      </c>
      <c r="C292" s="52">
        <v>2</v>
      </c>
      <c r="D292" s="52">
        <v>2</v>
      </c>
      <c r="E292" s="52">
        <v>1</v>
      </c>
      <c r="F292" s="54">
        <v>2</v>
      </c>
      <c r="G292" s="55" t="s">
        <v>177</v>
      </c>
      <c r="H292" s="35">
        <v>258</v>
      </c>
      <c r="I292" s="219"/>
      <c r="J292" s="219"/>
      <c r="K292" s="219"/>
      <c r="L292" s="219"/>
    </row>
    <row r="293" spans="1:12" ht="26.25" hidden="1" customHeight="1">
      <c r="A293" s="51">
        <v>3</v>
      </c>
      <c r="B293" s="52">
        <v>2</v>
      </c>
      <c r="C293" s="52">
        <v>2</v>
      </c>
      <c r="D293" s="52">
        <v>3</v>
      </c>
      <c r="E293" s="52"/>
      <c r="F293" s="54"/>
      <c r="G293" s="53" t="s">
        <v>178</v>
      </c>
      <c r="H293" s="35">
        <v>259</v>
      </c>
      <c r="I293" s="222">
        <f>I294</f>
        <v>0</v>
      </c>
      <c r="J293" s="223">
        <f>J294</f>
        <v>0</v>
      </c>
      <c r="K293" s="44">
        <f>K294</f>
        <v>0</v>
      </c>
      <c r="L293" s="44">
        <f>L294</f>
        <v>0</v>
      </c>
    </row>
    <row r="294" spans="1:12" ht="30" hidden="1" customHeight="1">
      <c r="A294" s="49">
        <v>3</v>
      </c>
      <c r="B294" s="52">
        <v>2</v>
      </c>
      <c r="C294" s="52">
        <v>2</v>
      </c>
      <c r="D294" s="52">
        <v>3</v>
      </c>
      <c r="E294" s="52">
        <v>1</v>
      </c>
      <c r="F294" s="54"/>
      <c r="G294" s="53" t="s">
        <v>178</v>
      </c>
      <c r="H294" s="35">
        <v>260</v>
      </c>
      <c r="I294" s="222">
        <f>I295+I296</f>
        <v>0</v>
      </c>
      <c r="J294" s="222">
        <f>J295+J296</f>
        <v>0</v>
      </c>
      <c r="K294" s="222">
        <f>K295+K296</f>
        <v>0</v>
      </c>
      <c r="L294" s="222">
        <f>L295+L296</f>
        <v>0</v>
      </c>
    </row>
    <row r="295" spans="1:12" ht="31.5" hidden="1" customHeight="1">
      <c r="A295" s="49">
        <v>3</v>
      </c>
      <c r="B295" s="52">
        <v>2</v>
      </c>
      <c r="C295" s="52">
        <v>2</v>
      </c>
      <c r="D295" s="52">
        <v>3</v>
      </c>
      <c r="E295" s="52">
        <v>1</v>
      </c>
      <c r="F295" s="54">
        <v>1</v>
      </c>
      <c r="G295" s="53" t="s">
        <v>179</v>
      </c>
      <c r="H295" s="35">
        <v>261</v>
      </c>
      <c r="I295" s="219"/>
      <c r="J295" s="219"/>
      <c r="K295" s="219"/>
      <c r="L295" s="219"/>
    </row>
    <row r="296" spans="1:12" ht="25.5" hidden="1" customHeight="1">
      <c r="A296" s="49">
        <v>3</v>
      </c>
      <c r="B296" s="52">
        <v>2</v>
      </c>
      <c r="C296" s="52">
        <v>2</v>
      </c>
      <c r="D296" s="52">
        <v>3</v>
      </c>
      <c r="E296" s="52">
        <v>1</v>
      </c>
      <c r="F296" s="54">
        <v>2</v>
      </c>
      <c r="G296" s="53" t="s">
        <v>180</v>
      </c>
      <c r="H296" s="35">
        <v>262</v>
      </c>
      <c r="I296" s="219"/>
      <c r="J296" s="219"/>
      <c r="K296" s="219"/>
      <c r="L296" s="219"/>
    </row>
    <row r="297" spans="1:12" ht="27" hidden="1" customHeight="1">
      <c r="A297" s="51">
        <v>3</v>
      </c>
      <c r="B297" s="52">
        <v>2</v>
      </c>
      <c r="C297" s="52">
        <v>2</v>
      </c>
      <c r="D297" s="52">
        <v>4</v>
      </c>
      <c r="E297" s="52"/>
      <c r="F297" s="54"/>
      <c r="G297" s="53" t="s">
        <v>181</v>
      </c>
      <c r="H297" s="35">
        <v>263</v>
      </c>
      <c r="I297" s="222">
        <f>I298</f>
        <v>0</v>
      </c>
      <c r="J297" s="223">
        <f>J298</f>
        <v>0</v>
      </c>
      <c r="K297" s="44">
        <f>K298</f>
        <v>0</v>
      </c>
      <c r="L297" s="44">
        <f>L298</f>
        <v>0</v>
      </c>
    </row>
    <row r="298" spans="1:12" ht="13.5" hidden="1" customHeight="1">
      <c r="A298" s="51">
        <v>3</v>
      </c>
      <c r="B298" s="52">
        <v>2</v>
      </c>
      <c r="C298" s="52">
        <v>2</v>
      </c>
      <c r="D298" s="52">
        <v>4</v>
      </c>
      <c r="E298" s="52">
        <v>1</v>
      </c>
      <c r="F298" s="54"/>
      <c r="G298" s="53" t="s">
        <v>181</v>
      </c>
      <c r="H298" s="35">
        <v>264</v>
      </c>
      <c r="I298" s="222">
        <f>SUM(I299:I300)</f>
        <v>0</v>
      </c>
      <c r="J298" s="223">
        <f>SUM(J299:J300)</f>
        <v>0</v>
      </c>
      <c r="K298" s="44">
        <f>SUM(K299:K300)</f>
        <v>0</v>
      </c>
      <c r="L298" s="44">
        <f>SUM(L299:L300)</f>
        <v>0</v>
      </c>
    </row>
    <row r="299" spans="1:12" ht="30.75" hidden="1" customHeight="1">
      <c r="A299" s="51">
        <v>3</v>
      </c>
      <c r="B299" s="52">
        <v>2</v>
      </c>
      <c r="C299" s="52">
        <v>2</v>
      </c>
      <c r="D299" s="52">
        <v>4</v>
      </c>
      <c r="E299" s="52">
        <v>1</v>
      </c>
      <c r="F299" s="54">
        <v>1</v>
      </c>
      <c r="G299" s="53" t="s">
        <v>182</v>
      </c>
      <c r="H299" s="35">
        <v>265</v>
      </c>
      <c r="I299" s="219"/>
      <c r="J299" s="219"/>
      <c r="K299" s="219"/>
      <c r="L299" s="219"/>
    </row>
    <row r="300" spans="1:12" ht="27.75" hidden="1" customHeight="1">
      <c r="A300" s="49">
        <v>3</v>
      </c>
      <c r="B300" s="47">
        <v>2</v>
      </c>
      <c r="C300" s="47">
        <v>2</v>
      </c>
      <c r="D300" s="47">
        <v>4</v>
      </c>
      <c r="E300" s="47">
        <v>1</v>
      </c>
      <c r="F300" s="50">
        <v>2</v>
      </c>
      <c r="G300" s="55" t="s">
        <v>183</v>
      </c>
      <c r="H300" s="35">
        <v>266</v>
      </c>
      <c r="I300" s="219"/>
      <c r="J300" s="219"/>
      <c r="K300" s="219"/>
      <c r="L300" s="219"/>
    </row>
    <row r="301" spans="1:12" ht="28.5" hidden="1" customHeight="1">
      <c r="A301" s="51">
        <v>3</v>
      </c>
      <c r="B301" s="52">
        <v>2</v>
      </c>
      <c r="C301" s="52">
        <v>2</v>
      </c>
      <c r="D301" s="52">
        <v>5</v>
      </c>
      <c r="E301" s="52"/>
      <c r="F301" s="54"/>
      <c r="G301" s="53" t="s">
        <v>184</v>
      </c>
      <c r="H301" s="35">
        <v>267</v>
      </c>
      <c r="I301" s="222">
        <f t="shared" ref="I301:L302" si="25">I302</f>
        <v>0</v>
      </c>
      <c r="J301" s="223">
        <f t="shared" si="25"/>
        <v>0</v>
      </c>
      <c r="K301" s="44">
        <f t="shared" si="25"/>
        <v>0</v>
      </c>
      <c r="L301" s="44">
        <f t="shared" si="25"/>
        <v>0</v>
      </c>
    </row>
    <row r="302" spans="1:12" ht="26.25" hidden="1" customHeight="1">
      <c r="A302" s="51">
        <v>3</v>
      </c>
      <c r="B302" s="52">
        <v>2</v>
      </c>
      <c r="C302" s="52">
        <v>2</v>
      </c>
      <c r="D302" s="52">
        <v>5</v>
      </c>
      <c r="E302" s="52">
        <v>1</v>
      </c>
      <c r="F302" s="54"/>
      <c r="G302" s="53" t="s">
        <v>184</v>
      </c>
      <c r="H302" s="35">
        <v>268</v>
      </c>
      <c r="I302" s="222">
        <f t="shared" si="25"/>
        <v>0</v>
      </c>
      <c r="J302" s="223">
        <f t="shared" si="25"/>
        <v>0</v>
      </c>
      <c r="K302" s="44">
        <f t="shared" si="25"/>
        <v>0</v>
      </c>
      <c r="L302" s="44">
        <f t="shared" si="25"/>
        <v>0</v>
      </c>
    </row>
    <row r="303" spans="1:12" ht="26.25" hidden="1" customHeight="1">
      <c r="A303" s="51">
        <v>3</v>
      </c>
      <c r="B303" s="52">
        <v>2</v>
      </c>
      <c r="C303" s="52">
        <v>2</v>
      </c>
      <c r="D303" s="52">
        <v>5</v>
      </c>
      <c r="E303" s="52">
        <v>1</v>
      </c>
      <c r="F303" s="54">
        <v>1</v>
      </c>
      <c r="G303" s="53" t="s">
        <v>184</v>
      </c>
      <c r="H303" s="35">
        <v>269</v>
      </c>
      <c r="I303" s="219"/>
      <c r="J303" s="219"/>
      <c r="K303" s="219"/>
      <c r="L303" s="219"/>
    </row>
    <row r="304" spans="1:12" ht="26.25" hidden="1" customHeight="1">
      <c r="A304" s="51">
        <v>3</v>
      </c>
      <c r="B304" s="52">
        <v>2</v>
      </c>
      <c r="C304" s="52">
        <v>2</v>
      </c>
      <c r="D304" s="52">
        <v>6</v>
      </c>
      <c r="E304" s="52"/>
      <c r="F304" s="54"/>
      <c r="G304" s="53" t="s">
        <v>167</v>
      </c>
      <c r="H304" s="35">
        <v>270</v>
      </c>
      <c r="I304" s="222">
        <f t="shared" ref="I304:L305" si="26">I305</f>
        <v>0</v>
      </c>
      <c r="J304" s="233">
        <f t="shared" si="26"/>
        <v>0</v>
      </c>
      <c r="K304" s="44">
        <f t="shared" si="26"/>
        <v>0</v>
      </c>
      <c r="L304" s="44">
        <f t="shared" si="26"/>
        <v>0</v>
      </c>
    </row>
    <row r="305" spans="1:12" ht="30" hidden="1" customHeight="1">
      <c r="A305" s="51">
        <v>3</v>
      </c>
      <c r="B305" s="52">
        <v>2</v>
      </c>
      <c r="C305" s="52">
        <v>2</v>
      </c>
      <c r="D305" s="52">
        <v>6</v>
      </c>
      <c r="E305" s="52">
        <v>1</v>
      </c>
      <c r="F305" s="54"/>
      <c r="G305" s="53" t="s">
        <v>167</v>
      </c>
      <c r="H305" s="35">
        <v>271</v>
      </c>
      <c r="I305" s="222">
        <f t="shared" si="26"/>
        <v>0</v>
      </c>
      <c r="J305" s="233">
        <f t="shared" si="26"/>
        <v>0</v>
      </c>
      <c r="K305" s="44">
        <f t="shared" si="26"/>
        <v>0</v>
      </c>
      <c r="L305" s="44">
        <f t="shared" si="26"/>
        <v>0</v>
      </c>
    </row>
    <row r="306" spans="1:12" ht="24.75" hidden="1" customHeight="1">
      <c r="A306" s="51">
        <v>3</v>
      </c>
      <c r="B306" s="68">
        <v>2</v>
      </c>
      <c r="C306" s="68">
        <v>2</v>
      </c>
      <c r="D306" s="52">
        <v>6</v>
      </c>
      <c r="E306" s="68">
        <v>1</v>
      </c>
      <c r="F306" s="69">
        <v>1</v>
      </c>
      <c r="G306" s="70" t="s">
        <v>167</v>
      </c>
      <c r="H306" s="35">
        <v>272</v>
      </c>
      <c r="I306" s="219"/>
      <c r="J306" s="219"/>
      <c r="K306" s="219"/>
      <c r="L306" s="219"/>
    </row>
    <row r="307" spans="1:12" ht="29.25" hidden="1" customHeight="1">
      <c r="A307" s="55">
        <v>3</v>
      </c>
      <c r="B307" s="51">
        <v>2</v>
      </c>
      <c r="C307" s="52">
        <v>2</v>
      </c>
      <c r="D307" s="52">
        <v>7</v>
      </c>
      <c r="E307" s="52"/>
      <c r="F307" s="54"/>
      <c r="G307" s="53" t="s">
        <v>168</v>
      </c>
      <c r="H307" s="35">
        <v>273</v>
      </c>
      <c r="I307" s="222">
        <f>I308</f>
        <v>0</v>
      </c>
      <c r="J307" s="233">
        <f>J308</f>
        <v>0</v>
      </c>
      <c r="K307" s="44">
        <f>K308</f>
        <v>0</v>
      </c>
      <c r="L307" s="44">
        <f>L308</f>
        <v>0</v>
      </c>
    </row>
    <row r="308" spans="1:12" ht="26.25" hidden="1" customHeight="1">
      <c r="A308" s="55">
        <v>3</v>
      </c>
      <c r="B308" s="51">
        <v>2</v>
      </c>
      <c r="C308" s="52">
        <v>2</v>
      </c>
      <c r="D308" s="52">
        <v>7</v>
      </c>
      <c r="E308" s="52">
        <v>1</v>
      </c>
      <c r="F308" s="54"/>
      <c r="G308" s="53" t="s">
        <v>168</v>
      </c>
      <c r="H308" s="35">
        <v>274</v>
      </c>
      <c r="I308" s="222">
        <f>I309+I310</f>
        <v>0</v>
      </c>
      <c r="J308" s="222">
        <f>J309+J310</f>
        <v>0</v>
      </c>
      <c r="K308" s="222">
        <f>K309+K310</f>
        <v>0</v>
      </c>
      <c r="L308" s="222">
        <f>L309+L310</f>
        <v>0</v>
      </c>
    </row>
    <row r="309" spans="1:12" ht="27.75" hidden="1" customHeight="1">
      <c r="A309" s="55">
        <v>3</v>
      </c>
      <c r="B309" s="51">
        <v>2</v>
      </c>
      <c r="C309" s="51">
        <v>2</v>
      </c>
      <c r="D309" s="52">
        <v>7</v>
      </c>
      <c r="E309" s="52">
        <v>1</v>
      </c>
      <c r="F309" s="54">
        <v>1</v>
      </c>
      <c r="G309" s="53" t="s">
        <v>169</v>
      </c>
      <c r="H309" s="35">
        <v>275</v>
      </c>
      <c r="I309" s="219"/>
      <c r="J309" s="219"/>
      <c r="K309" s="219"/>
      <c r="L309" s="219"/>
    </row>
    <row r="310" spans="1:12" ht="25.5" hidden="1" customHeight="1">
      <c r="A310" s="55">
        <v>3</v>
      </c>
      <c r="B310" s="51">
        <v>2</v>
      </c>
      <c r="C310" s="51">
        <v>2</v>
      </c>
      <c r="D310" s="52">
        <v>7</v>
      </c>
      <c r="E310" s="52">
        <v>1</v>
      </c>
      <c r="F310" s="54">
        <v>2</v>
      </c>
      <c r="G310" s="53" t="s">
        <v>170</v>
      </c>
      <c r="H310" s="35">
        <v>276</v>
      </c>
      <c r="I310" s="219"/>
      <c r="J310" s="219"/>
      <c r="K310" s="219"/>
      <c r="L310" s="219"/>
    </row>
    <row r="311" spans="1:12" ht="30" hidden="1" customHeight="1">
      <c r="A311" s="58">
        <v>3</v>
      </c>
      <c r="B311" s="58">
        <v>3</v>
      </c>
      <c r="C311" s="40"/>
      <c r="D311" s="41"/>
      <c r="E311" s="41"/>
      <c r="F311" s="43"/>
      <c r="G311" s="42" t="s">
        <v>185</v>
      </c>
      <c r="H311" s="35">
        <v>277</v>
      </c>
      <c r="I311" s="222">
        <f>SUM(I312+I344)</f>
        <v>0</v>
      </c>
      <c r="J311" s="233">
        <f>SUM(J312+J344)</f>
        <v>0</v>
      </c>
      <c r="K311" s="44">
        <f>SUM(K312+K344)</f>
        <v>0</v>
      </c>
      <c r="L311" s="44">
        <f>SUM(L312+L344)</f>
        <v>0</v>
      </c>
    </row>
    <row r="312" spans="1:12" ht="40.5" hidden="1" customHeight="1">
      <c r="A312" s="55">
        <v>3</v>
      </c>
      <c r="B312" s="55">
        <v>3</v>
      </c>
      <c r="C312" s="51">
        <v>1</v>
      </c>
      <c r="D312" s="52"/>
      <c r="E312" s="52"/>
      <c r="F312" s="54"/>
      <c r="G312" s="234" t="s">
        <v>186</v>
      </c>
      <c r="H312" s="35">
        <v>278</v>
      </c>
      <c r="I312" s="222">
        <f>SUM(I313+I322+I326+I330+I334+I337+I340)</f>
        <v>0</v>
      </c>
      <c r="J312" s="233">
        <f>SUM(J313+J322+J326+J330+J334+J337+J340)</f>
        <v>0</v>
      </c>
      <c r="K312" s="44">
        <f>SUM(K313+K322+K326+K330+K334+K337+K340)</f>
        <v>0</v>
      </c>
      <c r="L312" s="44">
        <f>SUM(L313+L322+L326+L330+L334+L337+L340)</f>
        <v>0</v>
      </c>
    </row>
    <row r="313" spans="1:12" ht="29.25" hidden="1" customHeight="1">
      <c r="A313" s="55">
        <v>3</v>
      </c>
      <c r="B313" s="55">
        <v>3</v>
      </c>
      <c r="C313" s="51">
        <v>1</v>
      </c>
      <c r="D313" s="52">
        <v>1</v>
      </c>
      <c r="E313" s="52"/>
      <c r="F313" s="54"/>
      <c r="G313" s="234" t="s">
        <v>172</v>
      </c>
      <c r="H313" s="35">
        <v>279</v>
      </c>
      <c r="I313" s="222">
        <f>SUM(I314+I316+I319)</f>
        <v>0</v>
      </c>
      <c r="J313" s="222">
        <f>SUM(J314+J316+J319)</f>
        <v>0</v>
      </c>
      <c r="K313" s="222">
        <f>SUM(K314+K316+K319)</f>
        <v>0</v>
      </c>
      <c r="L313" s="222">
        <f>SUM(L314+L316+L319)</f>
        <v>0</v>
      </c>
    </row>
    <row r="314" spans="1:12" ht="27" hidden="1" customHeight="1">
      <c r="A314" s="55">
        <v>3</v>
      </c>
      <c r="B314" s="55">
        <v>3</v>
      </c>
      <c r="C314" s="51">
        <v>1</v>
      </c>
      <c r="D314" s="52">
        <v>1</v>
      </c>
      <c r="E314" s="52">
        <v>1</v>
      </c>
      <c r="F314" s="54"/>
      <c r="G314" s="234" t="s">
        <v>150</v>
      </c>
      <c r="H314" s="35">
        <v>280</v>
      </c>
      <c r="I314" s="222">
        <f>SUM(I315:I315)</f>
        <v>0</v>
      </c>
      <c r="J314" s="233">
        <f>SUM(J315:J315)</f>
        <v>0</v>
      </c>
      <c r="K314" s="44">
        <f>SUM(K315:K315)</f>
        <v>0</v>
      </c>
      <c r="L314" s="44">
        <f>SUM(L315:L315)</f>
        <v>0</v>
      </c>
    </row>
    <row r="315" spans="1:12" ht="28.5" hidden="1" customHeight="1">
      <c r="A315" s="55">
        <v>3</v>
      </c>
      <c r="B315" s="55">
        <v>3</v>
      </c>
      <c r="C315" s="51">
        <v>1</v>
      </c>
      <c r="D315" s="52">
        <v>1</v>
      </c>
      <c r="E315" s="52">
        <v>1</v>
      </c>
      <c r="F315" s="54">
        <v>1</v>
      </c>
      <c r="G315" s="234" t="s">
        <v>150</v>
      </c>
      <c r="H315" s="35">
        <v>281</v>
      </c>
      <c r="I315" s="219"/>
      <c r="J315" s="219"/>
      <c r="K315" s="219"/>
      <c r="L315" s="219"/>
    </row>
    <row r="316" spans="1:12" ht="31.5" hidden="1" customHeight="1">
      <c r="A316" s="55">
        <v>3</v>
      </c>
      <c r="B316" s="55">
        <v>3</v>
      </c>
      <c r="C316" s="51">
        <v>1</v>
      </c>
      <c r="D316" s="52">
        <v>1</v>
      </c>
      <c r="E316" s="52">
        <v>2</v>
      </c>
      <c r="F316" s="54"/>
      <c r="G316" s="234" t="s">
        <v>173</v>
      </c>
      <c r="H316" s="35">
        <v>282</v>
      </c>
      <c r="I316" s="222">
        <f>SUM(I317:I318)</f>
        <v>0</v>
      </c>
      <c r="J316" s="222">
        <f>SUM(J317:J318)</f>
        <v>0</v>
      </c>
      <c r="K316" s="222">
        <f>SUM(K317:K318)</f>
        <v>0</v>
      </c>
      <c r="L316" s="222">
        <f>SUM(L317:L318)</f>
        <v>0</v>
      </c>
    </row>
    <row r="317" spans="1:12" ht="25.5" hidden="1" customHeight="1">
      <c r="A317" s="55">
        <v>3</v>
      </c>
      <c r="B317" s="55">
        <v>3</v>
      </c>
      <c r="C317" s="51">
        <v>1</v>
      </c>
      <c r="D317" s="52">
        <v>1</v>
      </c>
      <c r="E317" s="52">
        <v>2</v>
      </c>
      <c r="F317" s="54">
        <v>1</v>
      </c>
      <c r="G317" s="234" t="s">
        <v>152</v>
      </c>
      <c r="H317" s="35">
        <v>283</v>
      </c>
      <c r="I317" s="219"/>
      <c r="J317" s="219"/>
      <c r="K317" s="219"/>
      <c r="L317" s="219"/>
    </row>
    <row r="318" spans="1:12" ht="29.25" hidden="1" customHeight="1">
      <c r="A318" s="55">
        <v>3</v>
      </c>
      <c r="B318" s="55">
        <v>3</v>
      </c>
      <c r="C318" s="51">
        <v>1</v>
      </c>
      <c r="D318" s="52">
        <v>1</v>
      </c>
      <c r="E318" s="52">
        <v>2</v>
      </c>
      <c r="F318" s="54">
        <v>2</v>
      </c>
      <c r="G318" s="234" t="s">
        <v>153</v>
      </c>
      <c r="H318" s="35">
        <v>284</v>
      </c>
      <c r="I318" s="219"/>
      <c r="J318" s="219"/>
      <c r="K318" s="219"/>
      <c r="L318" s="219"/>
    </row>
    <row r="319" spans="1:12" ht="28.5" hidden="1" customHeight="1">
      <c r="A319" s="55">
        <v>3</v>
      </c>
      <c r="B319" s="55">
        <v>3</v>
      </c>
      <c r="C319" s="51">
        <v>1</v>
      </c>
      <c r="D319" s="52">
        <v>1</v>
      </c>
      <c r="E319" s="52">
        <v>3</v>
      </c>
      <c r="F319" s="54"/>
      <c r="G319" s="234" t="s">
        <v>154</v>
      </c>
      <c r="H319" s="35">
        <v>285</v>
      </c>
      <c r="I319" s="222">
        <f>SUM(I320:I321)</f>
        <v>0</v>
      </c>
      <c r="J319" s="222">
        <f>SUM(J320:J321)</f>
        <v>0</v>
      </c>
      <c r="K319" s="222">
        <f>SUM(K320:K321)</f>
        <v>0</v>
      </c>
      <c r="L319" s="222">
        <f>SUM(L320:L321)</f>
        <v>0</v>
      </c>
    </row>
    <row r="320" spans="1:12" ht="24.75" hidden="1" customHeight="1">
      <c r="A320" s="55">
        <v>3</v>
      </c>
      <c r="B320" s="55">
        <v>3</v>
      </c>
      <c r="C320" s="51">
        <v>1</v>
      </c>
      <c r="D320" s="52">
        <v>1</v>
      </c>
      <c r="E320" s="52">
        <v>3</v>
      </c>
      <c r="F320" s="54">
        <v>1</v>
      </c>
      <c r="G320" s="234" t="s">
        <v>155</v>
      </c>
      <c r="H320" s="35">
        <v>286</v>
      </c>
      <c r="I320" s="219"/>
      <c r="J320" s="219"/>
      <c r="K320" s="219"/>
      <c r="L320" s="219"/>
    </row>
    <row r="321" spans="1:12" ht="22.5" hidden="1" customHeight="1">
      <c r="A321" s="55">
        <v>3</v>
      </c>
      <c r="B321" s="55">
        <v>3</v>
      </c>
      <c r="C321" s="51">
        <v>1</v>
      </c>
      <c r="D321" s="52">
        <v>1</v>
      </c>
      <c r="E321" s="52">
        <v>3</v>
      </c>
      <c r="F321" s="54">
        <v>2</v>
      </c>
      <c r="G321" s="234" t="s">
        <v>174</v>
      </c>
      <c r="H321" s="35">
        <v>287</v>
      </c>
      <c r="I321" s="219"/>
      <c r="J321" s="219"/>
      <c r="K321" s="219"/>
      <c r="L321" s="219"/>
    </row>
    <row r="322" spans="1:12" ht="13.5" hidden="1" customHeight="1">
      <c r="A322" s="66">
        <v>3</v>
      </c>
      <c r="B322" s="49">
        <v>3</v>
      </c>
      <c r="C322" s="51">
        <v>1</v>
      </c>
      <c r="D322" s="52">
        <v>2</v>
      </c>
      <c r="E322" s="52"/>
      <c r="F322" s="54"/>
      <c r="G322" s="234" t="s">
        <v>187</v>
      </c>
      <c r="H322" s="35">
        <v>288</v>
      </c>
      <c r="I322" s="222">
        <f>I323</f>
        <v>0</v>
      </c>
      <c r="J322" s="233">
        <f>J323</f>
        <v>0</v>
      </c>
      <c r="K322" s="44">
        <f>K323</f>
        <v>0</v>
      </c>
      <c r="L322" s="44">
        <f>L323</f>
        <v>0</v>
      </c>
    </row>
    <row r="323" spans="1:12" ht="26.25" hidden="1" customHeight="1">
      <c r="A323" s="66">
        <v>3</v>
      </c>
      <c r="B323" s="66">
        <v>3</v>
      </c>
      <c r="C323" s="49">
        <v>1</v>
      </c>
      <c r="D323" s="47">
        <v>2</v>
      </c>
      <c r="E323" s="47">
        <v>1</v>
      </c>
      <c r="F323" s="50"/>
      <c r="G323" s="234" t="s">
        <v>187</v>
      </c>
      <c r="H323" s="35">
        <v>289</v>
      </c>
      <c r="I323" s="226">
        <f>SUM(I324:I325)</f>
        <v>0</v>
      </c>
      <c r="J323" s="235">
        <f>SUM(J324:J325)</f>
        <v>0</v>
      </c>
      <c r="K323" s="224">
        <f>SUM(K324:K325)</f>
        <v>0</v>
      </c>
      <c r="L323" s="224">
        <f>SUM(L324:L325)</f>
        <v>0</v>
      </c>
    </row>
    <row r="324" spans="1:12" ht="25.5" hidden="1" customHeight="1">
      <c r="A324" s="55">
        <v>3</v>
      </c>
      <c r="B324" s="55">
        <v>3</v>
      </c>
      <c r="C324" s="51">
        <v>1</v>
      </c>
      <c r="D324" s="52">
        <v>2</v>
      </c>
      <c r="E324" s="52">
        <v>1</v>
      </c>
      <c r="F324" s="54">
        <v>1</v>
      </c>
      <c r="G324" s="234" t="s">
        <v>188</v>
      </c>
      <c r="H324" s="35">
        <v>290</v>
      </c>
      <c r="I324" s="219"/>
      <c r="J324" s="219"/>
      <c r="K324" s="219"/>
      <c r="L324" s="219"/>
    </row>
    <row r="325" spans="1:12" ht="24" hidden="1" customHeight="1">
      <c r="A325" s="60">
        <v>3</v>
      </c>
      <c r="B325" s="84">
        <v>3</v>
      </c>
      <c r="C325" s="67">
        <v>1</v>
      </c>
      <c r="D325" s="68">
        <v>2</v>
      </c>
      <c r="E325" s="68">
        <v>1</v>
      </c>
      <c r="F325" s="69">
        <v>2</v>
      </c>
      <c r="G325" s="237" t="s">
        <v>189</v>
      </c>
      <c r="H325" s="35">
        <v>291</v>
      </c>
      <c r="I325" s="219"/>
      <c r="J325" s="219"/>
      <c r="K325" s="219"/>
      <c r="L325" s="219"/>
    </row>
    <row r="326" spans="1:12" ht="27.75" hidden="1" customHeight="1">
      <c r="A326" s="51">
        <v>3</v>
      </c>
      <c r="B326" s="53">
        <v>3</v>
      </c>
      <c r="C326" s="51">
        <v>1</v>
      </c>
      <c r="D326" s="52">
        <v>3</v>
      </c>
      <c r="E326" s="52"/>
      <c r="F326" s="54"/>
      <c r="G326" s="234" t="s">
        <v>190</v>
      </c>
      <c r="H326" s="35">
        <v>292</v>
      </c>
      <c r="I326" s="222">
        <f>I327</f>
        <v>0</v>
      </c>
      <c r="J326" s="233">
        <f>J327</f>
        <v>0</v>
      </c>
      <c r="K326" s="44">
        <f>K327</f>
        <v>0</v>
      </c>
      <c r="L326" s="44">
        <f>L327</f>
        <v>0</v>
      </c>
    </row>
    <row r="327" spans="1:12" ht="24" hidden="1" customHeight="1">
      <c r="A327" s="51">
        <v>3</v>
      </c>
      <c r="B327" s="70">
        <v>3</v>
      </c>
      <c r="C327" s="67">
        <v>1</v>
      </c>
      <c r="D327" s="68">
        <v>3</v>
      </c>
      <c r="E327" s="68">
        <v>1</v>
      </c>
      <c r="F327" s="69"/>
      <c r="G327" s="234" t="s">
        <v>190</v>
      </c>
      <c r="H327" s="35">
        <v>293</v>
      </c>
      <c r="I327" s="44">
        <f>I328+I329</f>
        <v>0</v>
      </c>
      <c r="J327" s="44">
        <f>J328+J329</f>
        <v>0</v>
      </c>
      <c r="K327" s="44">
        <f>K328+K329</f>
        <v>0</v>
      </c>
      <c r="L327" s="44">
        <f>L328+L329</f>
        <v>0</v>
      </c>
    </row>
    <row r="328" spans="1:12" ht="27" hidden="1" customHeight="1">
      <c r="A328" s="51">
        <v>3</v>
      </c>
      <c r="B328" s="53">
        <v>3</v>
      </c>
      <c r="C328" s="51">
        <v>1</v>
      </c>
      <c r="D328" s="52">
        <v>3</v>
      </c>
      <c r="E328" s="52">
        <v>1</v>
      </c>
      <c r="F328" s="54">
        <v>1</v>
      </c>
      <c r="G328" s="234" t="s">
        <v>191</v>
      </c>
      <c r="H328" s="35">
        <v>294</v>
      </c>
      <c r="I328" s="236"/>
      <c r="J328" s="221"/>
      <c r="K328" s="221"/>
      <c r="L328" s="220"/>
    </row>
    <row r="329" spans="1:12" ht="26.25" hidden="1" customHeight="1">
      <c r="A329" s="51">
        <v>3</v>
      </c>
      <c r="B329" s="53">
        <v>3</v>
      </c>
      <c r="C329" s="51">
        <v>1</v>
      </c>
      <c r="D329" s="52">
        <v>3</v>
      </c>
      <c r="E329" s="52">
        <v>1</v>
      </c>
      <c r="F329" s="54">
        <v>2</v>
      </c>
      <c r="G329" s="234" t="s">
        <v>192</v>
      </c>
      <c r="H329" s="35">
        <v>295</v>
      </c>
      <c r="I329" s="221"/>
      <c r="J329" s="219"/>
      <c r="K329" s="219"/>
      <c r="L329" s="219"/>
    </row>
    <row r="330" spans="1:12" ht="13.5" hidden="1" customHeight="1">
      <c r="A330" s="51">
        <v>3</v>
      </c>
      <c r="B330" s="53">
        <v>3</v>
      </c>
      <c r="C330" s="51">
        <v>1</v>
      </c>
      <c r="D330" s="52">
        <v>4</v>
      </c>
      <c r="E330" s="52"/>
      <c r="F330" s="54"/>
      <c r="G330" s="234" t="s">
        <v>193</v>
      </c>
      <c r="H330" s="35">
        <v>296</v>
      </c>
      <c r="I330" s="222">
        <f>I331</f>
        <v>0</v>
      </c>
      <c r="J330" s="233">
        <f>J331</f>
        <v>0</v>
      </c>
      <c r="K330" s="44">
        <f>K331</f>
        <v>0</v>
      </c>
      <c r="L330" s="44">
        <f>L331</f>
        <v>0</v>
      </c>
    </row>
    <row r="331" spans="1:12" ht="31.5" hidden="1" customHeight="1">
      <c r="A331" s="55">
        <v>3</v>
      </c>
      <c r="B331" s="51">
        <v>3</v>
      </c>
      <c r="C331" s="52">
        <v>1</v>
      </c>
      <c r="D331" s="52">
        <v>4</v>
      </c>
      <c r="E331" s="52">
        <v>1</v>
      </c>
      <c r="F331" s="54"/>
      <c r="G331" s="234" t="s">
        <v>193</v>
      </c>
      <c r="H331" s="35">
        <v>297</v>
      </c>
      <c r="I331" s="222">
        <f>SUM(I332:I333)</f>
        <v>0</v>
      </c>
      <c r="J331" s="222">
        <f>SUM(J332:J333)</f>
        <v>0</v>
      </c>
      <c r="K331" s="222">
        <f>SUM(K332:K333)</f>
        <v>0</v>
      </c>
      <c r="L331" s="222">
        <f>SUM(L332:L333)</f>
        <v>0</v>
      </c>
    </row>
    <row r="332" spans="1:12" ht="13.5" hidden="1" customHeight="1">
      <c r="A332" s="55">
        <v>3</v>
      </c>
      <c r="B332" s="51">
        <v>3</v>
      </c>
      <c r="C332" s="52">
        <v>1</v>
      </c>
      <c r="D332" s="52">
        <v>4</v>
      </c>
      <c r="E332" s="52">
        <v>1</v>
      </c>
      <c r="F332" s="54">
        <v>1</v>
      </c>
      <c r="G332" s="234" t="s">
        <v>194</v>
      </c>
      <c r="H332" s="35">
        <v>298</v>
      </c>
      <c r="I332" s="236"/>
      <c r="J332" s="219"/>
      <c r="K332" s="219"/>
      <c r="L332" s="236"/>
    </row>
    <row r="333" spans="1:12" ht="30.75" hidden="1" customHeight="1">
      <c r="A333" s="51">
        <v>3</v>
      </c>
      <c r="B333" s="52">
        <v>3</v>
      </c>
      <c r="C333" s="52">
        <v>1</v>
      </c>
      <c r="D333" s="52">
        <v>4</v>
      </c>
      <c r="E333" s="52">
        <v>1</v>
      </c>
      <c r="F333" s="54">
        <v>2</v>
      </c>
      <c r="G333" s="234" t="s">
        <v>195</v>
      </c>
      <c r="H333" s="35">
        <v>299</v>
      </c>
      <c r="I333" s="236"/>
      <c r="J333" s="221"/>
      <c r="K333" s="221"/>
      <c r="L333" s="220"/>
    </row>
    <row r="334" spans="1:12" ht="26.25" hidden="1" customHeight="1">
      <c r="A334" s="51">
        <v>3</v>
      </c>
      <c r="B334" s="52">
        <v>3</v>
      </c>
      <c r="C334" s="52">
        <v>1</v>
      </c>
      <c r="D334" s="52">
        <v>5</v>
      </c>
      <c r="E334" s="52"/>
      <c r="F334" s="54"/>
      <c r="G334" s="234" t="s">
        <v>196</v>
      </c>
      <c r="H334" s="35">
        <v>300</v>
      </c>
      <c r="I334" s="224">
        <f t="shared" ref="I334:L335" si="27">I335</f>
        <v>0</v>
      </c>
      <c r="J334" s="233">
        <f t="shared" si="27"/>
        <v>0</v>
      </c>
      <c r="K334" s="44">
        <f t="shared" si="27"/>
        <v>0</v>
      </c>
      <c r="L334" s="44">
        <f t="shared" si="27"/>
        <v>0</v>
      </c>
    </row>
    <row r="335" spans="1:12" ht="30" hidden="1" customHeight="1">
      <c r="A335" s="49">
        <v>3</v>
      </c>
      <c r="B335" s="68">
        <v>3</v>
      </c>
      <c r="C335" s="68">
        <v>1</v>
      </c>
      <c r="D335" s="68">
        <v>5</v>
      </c>
      <c r="E335" s="68">
        <v>1</v>
      </c>
      <c r="F335" s="69"/>
      <c r="G335" s="234" t="s">
        <v>196</v>
      </c>
      <c r="H335" s="35">
        <v>301</v>
      </c>
      <c r="I335" s="44">
        <f t="shared" si="27"/>
        <v>0</v>
      </c>
      <c r="J335" s="235">
        <f t="shared" si="27"/>
        <v>0</v>
      </c>
      <c r="K335" s="224">
        <f t="shared" si="27"/>
        <v>0</v>
      </c>
      <c r="L335" s="224">
        <f t="shared" si="27"/>
        <v>0</v>
      </c>
    </row>
    <row r="336" spans="1:12" ht="30" hidden="1" customHeight="1">
      <c r="A336" s="51">
        <v>3</v>
      </c>
      <c r="B336" s="52">
        <v>3</v>
      </c>
      <c r="C336" s="52">
        <v>1</v>
      </c>
      <c r="D336" s="52">
        <v>5</v>
      </c>
      <c r="E336" s="52">
        <v>1</v>
      </c>
      <c r="F336" s="54">
        <v>1</v>
      </c>
      <c r="G336" s="234" t="s">
        <v>197</v>
      </c>
      <c r="H336" s="35">
        <v>302</v>
      </c>
      <c r="I336" s="219"/>
      <c r="J336" s="221"/>
      <c r="K336" s="221"/>
      <c r="L336" s="220"/>
    </row>
    <row r="337" spans="1:16" ht="30" hidden="1" customHeight="1">
      <c r="A337" s="51">
        <v>3</v>
      </c>
      <c r="B337" s="52">
        <v>3</v>
      </c>
      <c r="C337" s="52">
        <v>1</v>
      </c>
      <c r="D337" s="52">
        <v>6</v>
      </c>
      <c r="E337" s="52"/>
      <c r="F337" s="54"/>
      <c r="G337" s="234" t="s">
        <v>167</v>
      </c>
      <c r="H337" s="35">
        <v>303</v>
      </c>
      <c r="I337" s="44">
        <f t="shared" ref="I337:L338" si="28">I338</f>
        <v>0</v>
      </c>
      <c r="J337" s="233">
        <f t="shared" si="28"/>
        <v>0</v>
      </c>
      <c r="K337" s="44">
        <f t="shared" si="28"/>
        <v>0</v>
      </c>
      <c r="L337" s="44">
        <f t="shared" si="28"/>
        <v>0</v>
      </c>
    </row>
    <row r="338" spans="1:16" ht="30" hidden="1" customHeight="1">
      <c r="A338" s="51">
        <v>3</v>
      </c>
      <c r="B338" s="52">
        <v>3</v>
      </c>
      <c r="C338" s="52">
        <v>1</v>
      </c>
      <c r="D338" s="52">
        <v>6</v>
      </c>
      <c r="E338" s="52">
        <v>1</v>
      </c>
      <c r="F338" s="54"/>
      <c r="G338" s="234" t="s">
        <v>167</v>
      </c>
      <c r="H338" s="35">
        <v>304</v>
      </c>
      <c r="I338" s="222">
        <f t="shared" si="28"/>
        <v>0</v>
      </c>
      <c r="J338" s="233">
        <f t="shared" si="28"/>
        <v>0</v>
      </c>
      <c r="K338" s="44">
        <f t="shared" si="28"/>
        <v>0</v>
      </c>
      <c r="L338" s="44">
        <f t="shared" si="28"/>
        <v>0</v>
      </c>
    </row>
    <row r="339" spans="1:16" ht="25.5" hidden="1" customHeight="1">
      <c r="A339" s="51">
        <v>3</v>
      </c>
      <c r="B339" s="52">
        <v>3</v>
      </c>
      <c r="C339" s="52">
        <v>1</v>
      </c>
      <c r="D339" s="52">
        <v>6</v>
      </c>
      <c r="E339" s="52">
        <v>1</v>
      </c>
      <c r="F339" s="54">
        <v>1</v>
      </c>
      <c r="G339" s="234" t="s">
        <v>167</v>
      </c>
      <c r="H339" s="35">
        <v>305</v>
      </c>
      <c r="I339" s="221"/>
      <c r="J339" s="221"/>
      <c r="K339" s="221"/>
      <c r="L339" s="220"/>
    </row>
    <row r="340" spans="1:16" ht="22.5" hidden="1" customHeight="1">
      <c r="A340" s="51">
        <v>3</v>
      </c>
      <c r="B340" s="52">
        <v>3</v>
      </c>
      <c r="C340" s="52">
        <v>1</v>
      </c>
      <c r="D340" s="52">
        <v>7</v>
      </c>
      <c r="E340" s="52"/>
      <c r="F340" s="54"/>
      <c r="G340" s="234" t="s">
        <v>198</v>
      </c>
      <c r="H340" s="35">
        <v>306</v>
      </c>
      <c r="I340" s="222">
        <f>I341</f>
        <v>0</v>
      </c>
      <c r="J340" s="233">
        <f>J341</f>
        <v>0</v>
      </c>
      <c r="K340" s="44">
        <f>K341</f>
        <v>0</v>
      </c>
      <c r="L340" s="44">
        <f>L341</f>
        <v>0</v>
      </c>
    </row>
    <row r="341" spans="1:16" ht="25.5" hidden="1" customHeight="1">
      <c r="A341" s="51">
        <v>3</v>
      </c>
      <c r="B341" s="52">
        <v>3</v>
      </c>
      <c r="C341" s="52">
        <v>1</v>
      </c>
      <c r="D341" s="52">
        <v>7</v>
      </c>
      <c r="E341" s="52">
        <v>1</v>
      </c>
      <c r="F341" s="54"/>
      <c r="G341" s="234" t="s">
        <v>198</v>
      </c>
      <c r="H341" s="35">
        <v>307</v>
      </c>
      <c r="I341" s="222">
        <f>I342+I343</f>
        <v>0</v>
      </c>
      <c r="J341" s="222">
        <f>J342+J343</f>
        <v>0</v>
      </c>
      <c r="K341" s="222">
        <f>K342+K343</f>
        <v>0</v>
      </c>
      <c r="L341" s="222">
        <f>L342+L343</f>
        <v>0</v>
      </c>
    </row>
    <row r="342" spans="1:16" ht="27" hidden="1" customHeight="1">
      <c r="A342" s="51">
        <v>3</v>
      </c>
      <c r="B342" s="52">
        <v>3</v>
      </c>
      <c r="C342" s="52">
        <v>1</v>
      </c>
      <c r="D342" s="52">
        <v>7</v>
      </c>
      <c r="E342" s="52">
        <v>1</v>
      </c>
      <c r="F342" s="54">
        <v>1</v>
      </c>
      <c r="G342" s="234" t="s">
        <v>199</v>
      </c>
      <c r="H342" s="35">
        <v>308</v>
      </c>
      <c r="I342" s="221"/>
      <c r="J342" s="221"/>
      <c r="K342" s="221"/>
      <c r="L342" s="220"/>
    </row>
    <row r="343" spans="1:16" ht="27.75" hidden="1" customHeight="1">
      <c r="A343" s="51">
        <v>3</v>
      </c>
      <c r="B343" s="52">
        <v>3</v>
      </c>
      <c r="C343" s="52">
        <v>1</v>
      </c>
      <c r="D343" s="52">
        <v>7</v>
      </c>
      <c r="E343" s="52">
        <v>1</v>
      </c>
      <c r="F343" s="54">
        <v>2</v>
      </c>
      <c r="G343" s="234" t="s">
        <v>200</v>
      </c>
      <c r="H343" s="35">
        <v>309</v>
      </c>
      <c r="I343" s="219"/>
      <c r="J343" s="219"/>
      <c r="K343" s="219"/>
      <c r="L343" s="219"/>
    </row>
    <row r="344" spans="1:16" ht="38.25" hidden="1" customHeight="1">
      <c r="A344" s="51">
        <v>3</v>
      </c>
      <c r="B344" s="52">
        <v>3</v>
      </c>
      <c r="C344" s="52">
        <v>2</v>
      </c>
      <c r="D344" s="52"/>
      <c r="E344" s="52"/>
      <c r="F344" s="54"/>
      <c r="G344" s="53" t="s">
        <v>201</v>
      </c>
      <c r="H344" s="35">
        <v>310</v>
      </c>
      <c r="I344" s="222">
        <f>SUM(I345+I354+I358+I362+I366+I369+I372)</f>
        <v>0</v>
      </c>
      <c r="J344" s="233">
        <f>SUM(J345+J354+J358+J362+J366+J369+J372)</f>
        <v>0</v>
      </c>
      <c r="K344" s="44">
        <f>SUM(K345+K354+K358+K362+K366+K369+K372)</f>
        <v>0</v>
      </c>
      <c r="L344" s="44">
        <f>SUM(L345+L354+L358+L362+L366+L369+L372)</f>
        <v>0</v>
      </c>
    </row>
    <row r="345" spans="1:16" ht="30" hidden="1" customHeight="1">
      <c r="A345" s="51">
        <v>3</v>
      </c>
      <c r="B345" s="52">
        <v>3</v>
      </c>
      <c r="C345" s="52">
        <v>2</v>
      </c>
      <c r="D345" s="52">
        <v>1</v>
      </c>
      <c r="E345" s="52"/>
      <c r="F345" s="54"/>
      <c r="G345" s="53" t="s">
        <v>149</v>
      </c>
      <c r="H345" s="35">
        <v>311</v>
      </c>
      <c r="I345" s="222">
        <f>I346+I348+I351</f>
        <v>0</v>
      </c>
      <c r="J345" s="222">
        <f>J346+J348+J351</f>
        <v>0</v>
      </c>
      <c r="K345" s="222">
        <f>K346+K348+K351</f>
        <v>0</v>
      </c>
      <c r="L345" s="222">
        <f>L346+L348+L351</f>
        <v>0</v>
      </c>
    </row>
    <row r="346" spans="1:16" ht="13.5" hidden="1" customHeight="1">
      <c r="A346" s="55">
        <v>3</v>
      </c>
      <c r="B346" s="51">
        <v>3</v>
      </c>
      <c r="C346" s="52">
        <v>2</v>
      </c>
      <c r="D346" s="53">
        <v>1</v>
      </c>
      <c r="E346" s="51">
        <v>1</v>
      </c>
      <c r="F346" s="54"/>
      <c r="G346" s="53" t="s">
        <v>149</v>
      </c>
      <c r="H346" s="35">
        <v>312</v>
      </c>
      <c r="I346" s="222">
        <f t="shared" ref="I346:P346" si="29">SUM(I347:I347)</f>
        <v>0</v>
      </c>
      <c r="J346" s="222">
        <f t="shared" si="29"/>
        <v>0</v>
      </c>
      <c r="K346" s="222">
        <f t="shared" si="29"/>
        <v>0</v>
      </c>
      <c r="L346" s="222">
        <f t="shared" si="29"/>
        <v>0</v>
      </c>
      <c r="M346" s="232">
        <f t="shared" si="29"/>
        <v>0</v>
      </c>
      <c r="N346" s="232">
        <f t="shared" si="29"/>
        <v>0</v>
      </c>
      <c r="O346" s="232">
        <f t="shared" si="29"/>
        <v>0</v>
      </c>
      <c r="P346" s="232">
        <f t="shared" si="29"/>
        <v>0</v>
      </c>
    </row>
    <row r="347" spans="1:16" ht="27.75" hidden="1" customHeight="1">
      <c r="A347" s="55">
        <v>3</v>
      </c>
      <c r="B347" s="51">
        <v>3</v>
      </c>
      <c r="C347" s="52">
        <v>2</v>
      </c>
      <c r="D347" s="53">
        <v>1</v>
      </c>
      <c r="E347" s="51">
        <v>1</v>
      </c>
      <c r="F347" s="54">
        <v>1</v>
      </c>
      <c r="G347" s="53" t="s">
        <v>150</v>
      </c>
      <c r="H347" s="35">
        <v>313</v>
      </c>
      <c r="I347" s="221"/>
      <c r="J347" s="221"/>
      <c r="K347" s="221"/>
      <c r="L347" s="220"/>
    </row>
    <row r="348" spans="1:16" ht="13.5" hidden="1" customHeight="1">
      <c r="A348" s="55">
        <v>3</v>
      </c>
      <c r="B348" s="51">
        <v>3</v>
      </c>
      <c r="C348" s="52">
        <v>2</v>
      </c>
      <c r="D348" s="53">
        <v>1</v>
      </c>
      <c r="E348" s="51">
        <v>2</v>
      </c>
      <c r="F348" s="54"/>
      <c r="G348" s="70" t="s">
        <v>173</v>
      </c>
      <c r="H348" s="35">
        <v>314</v>
      </c>
      <c r="I348" s="222">
        <f>SUM(I349:I350)</f>
        <v>0</v>
      </c>
      <c r="J348" s="222">
        <f>SUM(J349:J350)</f>
        <v>0</v>
      </c>
      <c r="K348" s="222">
        <f>SUM(K349:K350)</f>
        <v>0</v>
      </c>
      <c r="L348" s="222">
        <f>SUM(L349:L350)</f>
        <v>0</v>
      </c>
    </row>
    <row r="349" spans="1:16" ht="13.5" hidden="1" customHeight="1">
      <c r="A349" s="55">
        <v>3</v>
      </c>
      <c r="B349" s="51">
        <v>3</v>
      </c>
      <c r="C349" s="52">
        <v>2</v>
      </c>
      <c r="D349" s="53">
        <v>1</v>
      </c>
      <c r="E349" s="51">
        <v>2</v>
      </c>
      <c r="F349" s="54">
        <v>1</v>
      </c>
      <c r="G349" s="70" t="s">
        <v>152</v>
      </c>
      <c r="H349" s="35">
        <v>315</v>
      </c>
      <c r="I349" s="221"/>
      <c r="J349" s="221"/>
      <c r="K349" s="221"/>
      <c r="L349" s="220"/>
    </row>
    <row r="350" spans="1:16" ht="13.5" hidden="1" customHeight="1">
      <c r="A350" s="55">
        <v>3</v>
      </c>
      <c r="B350" s="51">
        <v>3</v>
      </c>
      <c r="C350" s="52">
        <v>2</v>
      </c>
      <c r="D350" s="53">
        <v>1</v>
      </c>
      <c r="E350" s="51">
        <v>2</v>
      </c>
      <c r="F350" s="54">
        <v>2</v>
      </c>
      <c r="G350" s="70" t="s">
        <v>153</v>
      </c>
      <c r="H350" s="35">
        <v>316</v>
      </c>
      <c r="I350" s="219"/>
      <c r="J350" s="219"/>
      <c r="K350" s="219"/>
      <c r="L350" s="219"/>
    </row>
    <row r="351" spans="1:16" ht="13.5" hidden="1" customHeight="1">
      <c r="A351" s="55">
        <v>3</v>
      </c>
      <c r="B351" s="51">
        <v>3</v>
      </c>
      <c r="C351" s="52">
        <v>2</v>
      </c>
      <c r="D351" s="53">
        <v>1</v>
      </c>
      <c r="E351" s="51">
        <v>3</v>
      </c>
      <c r="F351" s="54"/>
      <c r="G351" s="70" t="s">
        <v>154</v>
      </c>
      <c r="H351" s="35">
        <v>317</v>
      </c>
      <c r="I351" s="222">
        <f>SUM(I352:I353)</f>
        <v>0</v>
      </c>
      <c r="J351" s="222">
        <f>SUM(J352:J353)</f>
        <v>0</v>
      </c>
      <c r="K351" s="222">
        <f>SUM(K352:K353)</f>
        <v>0</v>
      </c>
      <c r="L351" s="222">
        <f>SUM(L352:L353)</f>
        <v>0</v>
      </c>
    </row>
    <row r="352" spans="1:16" ht="13.5" hidden="1" customHeight="1">
      <c r="A352" s="55">
        <v>3</v>
      </c>
      <c r="B352" s="51">
        <v>3</v>
      </c>
      <c r="C352" s="52">
        <v>2</v>
      </c>
      <c r="D352" s="53">
        <v>1</v>
      </c>
      <c r="E352" s="51">
        <v>3</v>
      </c>
      <c r="F352" s="54">
        <v>1</v>
      </c>
      <c r="G352" s="70" t="s">
        <v>155</v>
      </c>
      <c r="H352" s="35">
        <v>318</v>
      </c>
      <c r="I352" s="219"/>
      <c r="J352" s="219"/>
      <c r="K352" s="219"/>
      <c r="L352" s="219"/>
    </row>
    <row r="353" spans="1:12" ht="13.5" hidden="1" customHeight="1">
      <c r="A353" s="55">
        <v>3</v>
      </c>
      <c r="B353" s="51">
        <v>3</v>
      </c>
      <c r="C353" s="52">
        <v>2</v>
      </c>
      <c r="D353" s="53">
        <v>1</v>
      </c>
      <c r="E353" s="51">
        <v>3</v>
      </c>
      <c r="F353" s="54">
        <v>2</v>
      </c>
      <c r="G353" s="70" t="s">
        <v>174</v>
      </c>
      <c r="H353" s="35">
        <v>319</v>
      </c>
      <c r="I353" s="230"/>
      <c r="J353" s="231"/>
      <c r="K353" s="230"/>
      <c r="L353" s="230"/>
    </row>
    <row r="354" spans="1:12" ht="13.5" hidden="1" customHeight="1">
      <c r="A354" s="60">
        <v>3</v>
      </c>
      <c r="B354" s="60">
        <v>3</v>
      </c>
      <c r="C354" s="67">
        <v>2</v>
      </c>
      <c r="D354" s="70">
        <v>2</v>
      </c>
      <c r="E354" s="67"/>
      <c r="F354" s="69"/>
      <c r="G354" s="70" t="s">
        <v>187</v>
      </c>
      <c r="H354" s="35">
        <v>320</v>
      </c>
      <c r="I354" s="229">
        <f>I355</f>
        <v>0</v>
      </c>
      <c r="J354" s="228">
        <f>J355</f>
        <v>0</v>
      </c>
      <c r="K354" s="227">
        <f>K355</f>
        <v>0</v>
      </c>
      <c r="L354" s="227">
        <f>L355</f>
        <v>0</v>
      </c>
    </row>
    <row r="355" spans="1:12" ht="13.5" hidden="1" customHeight="1">
      <c r="A355" s="55">
        <v>3</v>
      </c>
      <c r="B355" s="55">
        <v>3</v>
      </c>
      <c r="C355" s="51">
        <v>2</v>
      </c>
      <c r="D355" s="53">
        <v>2</v>
      </c>
      <c r="E355" s="51">
        <v>1</v>
      </c>
      <c r="F355" s="54"/>
      <c r="G355" s="70" t="s">
        <v>187</v>
      </c>
      <c r="H355" s="35">
        <v>321</v>
      </c>
      <c r="I355" s="222">
        <f>SUM(I356:I357)</f>
        <v>0</v>
      </c>
      <c r="J355" s="223">
        <f>SUM(J356:J357)</f>
        <v>0</v>
      </c>
      <c r="K355" s="44">
        <f>SUM(K356:K357)</f>
        <v>0</v>
      </c>
      <c r="L355" s="44">
        <f>SUM(L356:L357)</f>
        <v>0</v>
      </c>
    </row>
    <row r="356" spans="1:12" ht="26.25" hidden="1" customHeight="1">
      <c r="A356" s="55">
        <v>3</v>
      </c>
      <c r="B356" s="55">
        <v>3</v>
      </c>
      <c r="C356" s="51">
        <v>2</v>
      </c>
      <c r="D356" s="53">
        <v>2</v>
      </c>
      <c r="E356" s="55">
        <v>1</v>
      </c>
      <c r="F356" s="76">
        <v>1</v>
      </c>
      <c r="G356" s="53" t="s">
        <v>188</v>
      </c>
      <c r="H356" s="35">
        <v>322</v>
      </c>
      <c r="I356" s="219"/>
      <c r="J356" s="219"/>
      <c r="K356" s="219"/>
      <c r="L356" s="219"/>
    </row>
    <row r="357" spans="1:12" ht="13.5" hidden="1" customHeight="1">
      <c r="A357" s="60">
        <v>3</v>
      </c>
      <c r="B357" s="60">
        <v>3</v>
      </c>
      <c r="C357" s="61">
        <v>2</v>
      </c>
      <c r="D357" s="62">
        <v>2</v>
      </c>
      <c r="E357" s="63">
        <v>1</v>
      </c>
      <c r="F357" s="81">
        <v>2</v>
      </c>
      <c r="G357" s="63" t="s">
        <v>189</v>
      </c>
      <c r="H357" s="35">
        <v>323</v>
      </c>
      <c r="I357" s="219"/>
      <c r="J357" s="219"/>
      <c r="K357" s="219"/>
      <c r="L357" s="219"/>
    </row>
    <row r="358" spans="1:12" ht="23.25" hidden="1" customHeight="1">
      <c r="A358" s="55">
        <v>3</v>
      </c>
      <c r="B358" s="55">
        <v>3</v>
      </c>
      <c r="C358" s="51">
        <v>2</v>
      </c>
      <c r="D358" s="52">
        <v>3</v>
      </c>
      <c r="E358" s="53"/>
      <c r="F358" s="76"/>
      <c r="G358" s="53" t="s">
        <v>190</v>
      </c>
      <c r="H358" s="35">
        <v>324</v>
      </c>
      <c r="I358" s="222">
        <f>I359</f>
        <v>0</v>
      </c>
      <c r="J358" s="223">
        <f>J359</f>
        <v>0</v>
      </c>
      <c r="K358" s="44">
        <f>K359</f>
        <v>0</v>
      </c>
      <c r="L358" s="44">
        <f>L359</f>
        <v>0</v>
      </c>
    </row>
    <row r="359" spans="1:12" ht="27.75" hidden="1" customHeight="1">
      <c r="A359" s="55">
        <v>3</v>
      </c>
      <c r="B359" s="55">
        <v>3</v>
      </c>
      <c r="C359" s="51">
        <v>2</v>
      </c>
      <c r="D359" s="52">
        <v>3</v>
      </c>
      <c r="E359" s="53">
        <v>1</v>
      </c>
      <c r="F359" s="76"/>
      <c r="G359" s="53" t="s">
        <v>190</v>
      </c>
      <c r="H359" s="35">
        <v>325</v>
      </c>
      <c r="I359" s="222">
        <f>I360+I361</f>
        <v>0</v>
      </c>
      <c r="J359" s="222">
        <f>J360+J361</f>
        <v>0</v>
      </c>
      <c r="K359" s="222">
        <f>K360+K361</f>
        <v>0</v>
      </c>
      <c r="L359" s="222">
        <f>L360+L361</f>
        <v>0</v>
      </c>
    </row>
    <row r="360" spans="1:12" ht="28.5" hidden="1" customHeight="1">
      <c r="A360" s="55">
        <v>3</v>
      </c>
      <c r="B360" s="55">
        <v>3</v>
      </c>
      <c r="C360" s="51">
        <v>2</v>
      </c>
      <c r="D360" s="52">
        <v>3</v>
      </c>
      <c r="E360" s="53">
        <v>1</v>
      </c>
      <c r="F360" s="76">
        <v>1</v>
      </c>
      <c r="G360" s="53" t="s">
        <v>191</v>
      </c>
      <c r="H360" s="35">
        <v>326</v>
      </c>
      <c r="I360" s="221"/>
      <c r="J360" s="221"/>
      <c r="K360" s="221"/>
      <c r="L360" s="220"/>
    </row>
    <row r="361" spans="1:12" ht="27.75" hidden="1" customHeight="1">
      <c r="A361" s="55">
        <v>3</v>
      </c>
      <c r="B361" s="55">
        <v>3</v>
      </c>
      <c r="C361" s="51">
        <v>2</v>
      </c>
      <c r="D361" s="52">
        <v>3</v>
      </c>
      <c r="E361" s="53">
        <v>1</v>
      </c>
      <c r="F361" s="76">
        <v>2</v>
      </c>
      <c r="G361" s="53" t="s">
        <v>192</v>
      </c>
      <c r="H361" s="35">
        <v>327</v>
      </c>
      <c r="I361" s="219"/>
      <c r="J361" s="219"/>
      <c r="K361" s="219"/>
      <c r="L361" s="219"/>
    </row>
    <row r="362" spans="1:12" ht="13.5" hidden="1" customHeight="1">
      <c r="A362" s="55">
        <v>3</v>
      </c>
      <c r="B362" s="55">
        <v>3</v>
      </c>
      <c r="C362" s="51">
        <v>2</v>
      </c>
      <c r="D362" s="52">
        <v>4</v>
      </c>
      <c r="E362" s="52"/>
      <c r="F362" s="54"/>
      <c r="G362" s="53" t="s">
        <v>193</v>
      </c>
      <c r="H362" s="35">
        <v>328</v>
      </c>
      <c r="I362" s="222">
        <f>I363</f>
        <v>0</v>
      </c>
      <c r="J362" s="223">
        <f>J363</f>
        <v>0</v>
      </c>
      <c r="K362" s="44">
        <f>K363</f>
        <v>0</v>
      </c>
      <c r="L362" s="44">
        <f>L363</f>
        <v>0</v>
      </c>
    </row>
    <row r="363" spans="1:12" ht="13.5" hidden="1" customHeight="1">
      <c r="A363" s="66">
        <v>3</v>
      </c>
      <c r="B363" s="66">
        <v>3</v>
      </c>
      <c r="C363" s="49">
        <v>2</v>
      </c>
      <c r="D363" s="47">
        <v>4</v>
      </c>
      <c r="E363" s="47">
        <v>1</v>
      </c>
      <c r="F363" s="50"/>
      <c r="G363" s="53" t="s">
        <v>193</v>
      </c>
      <c r="H363" s="35">
        <v>329</v>
      </c>
      <c r="I363" s="226">
        <f>SUM(I364:I365)</f>
        <v>0</v>
      </c>
      <c r="J363" s="225">
        <f>SUM(J364:J365)</f>
        <v>0</v>
      </c>
      <c r="K363" s="224">
        <f>SUM(K364:K365)</f>
        <v>0</v>
      </c>
      <c r="L363" s="224">
        <f>SUM(L364:L365)</f>
        <v>0</v>
      </c>
    </row>
    <row r="364" spans="1:12" ht="30.75" hidden="1" customHeight="1">
      <c r="A364" s="55">
        <v>3</v>
      </c>
      <c r="B364" s="55">
        <v>3</v>
      </c>
      <c r="C364" s="51">
        <v>2</v>
      </c>
      <c r="D364" s="52">
        <v>4</v>
      </c>
      <c r="E364" s="52">
        <v>1</v>
      </c>
      <c r="F364" s="54">
        <v>1</v>
      </c>
      <c r="G364" s="53" t="s">
        <v>194</v>
      </c>
      <c r="H364" s="35">
        <v>330</v>
      </c>
      <c r="I364" s="219"/>
      <c r="J364" s="219"/>
      <c r="K364" s="219"/>
      <c r="L364" s="219"/>
    </row>
    <row r="365" spans="1:12" ht="13.5" hidden="1" customHeight="1">
      <c r="A365" s="55">
        <v>3</v>
      </c>
      <c r="B365" s="55">
        <v>3</v>
      </c>
      <c r="C365" s="51">
        <v>2</v>
      </c>
      <c r="D365" s="52">
        <v>4</v>
      </c>
      <c r="E365" s="52">
        <v>1</v>
      </c>
      <c r="F365" s="54">
        <v>2</v>
      </c>
      <c r="G365" s="53" t="s">
        <v>202</v>
      </c>
      <c r="H365" s="35">
        <v>331</v>
      </c>
      <c r="I365" s="219"/>
      <c r="J365" s="219"/>
      <c r="K365" s="219"/>
      <c r="L365" s="219"/>
    </row>
    <row r="366" spans="1:12" ht="13.5" hidden="1" customHeight="1">
      <c r="A366" s="55">
        <v>3</v>
      </c>
      <c r="B366" s="55">
        <v>3</v>
      </c>
      <c r="C366" s="51">
        <v>2</v>
      </c>
      <c r="D366" s="52">
        <v>5</v>
      </c>
      <c r="E366" s="52"/>
      <c r="F366" s="54"/>
      <c r="G366" s="53" t="s">
        <v>196</v>
      </c>
      <c r="H366" s="35">
        <v>332</v>
      </c>
      <c r="I366" s="222">
        <f t="shared" ref="I366:L367" si="30">I367</f>
        <v>0</v>
      </c>
      <c r="J366" s="223">
        <f t="shared" si="30"/>
        <v>0</v>
      </c>
      <c r="K366" s="44">
        <f t="shared" si="30"/>
        <v>0</v>
      </c>
      <c r="L366" s="44">
        <f t="shared" si="30"/>
        <v>0</v>
      </c>
    </row>
    <row r="367" spans="1:12" ht="13.5" hidden="1" customHeight="1">
      <c r="A367" s="66">
        <v>3</v>
      </c>
      <c r="B367" s="66">
        <v>3</v>
      </c>
      <c r="C367" s="49">
        <v>2</v>
      </c>
      <c r="D367" s="47">
        <v>5</v>
      </c>
      <c r="E367" s="47">
        <v>1</v>
      </c>
      <c r="F367" s="50"/>
      <c r="G367" s="53" t="s">
        <v>196</v>
      </c>
      <c r="H367" s="35">
        <v>333</v>
      </c>
      <c r="I367" s="226">
        <f t="shared" si="30"/>
        <v>0</v>
      </c>
      <c r="J367" s="225">
        <f t="shared" si="30"/>
        <v>0</v>
      </c>
      <c r="K367" s="224">
        <f t="shared" si="30"/>
        <v>0</v>
      </c>
      <c r="L367" s="224">
        <f t="shared" si="30"/>
        <v>0</v>
      </c>
    </row>
    <row r="368" spans="1:12" ht="13.5" hidden="1" customHeight="1">
      <c r="A368" s="55">
        <v>3</v>
      </c>
      <c r="B368" s="55">
        <v>3</v>
      </c>
      <c r="C368" s="51">
        <v>2</v>
      </c>
      <c r="D368" s="52">
        <v>5</v>
      </c>
      <c r="E368" s="52">
        <v>1</v>
      </c>
      <c r="F368" s="54">
        <v>1</v>
      </c>
      <c r="G368" s="53" t="s">
        <v>196</v>
      </c>
      <c r="H368" s="35">
        <v>334</v>
      </c>
      <c r="I368" s="221"/>
      <c r="J368" s="221"/>
      <c r="K368" s="221"/>
      <c r="L368" s="220"/>
    </row>
    <row r="369" spans="1:12" ht="30.75" hidden="1" customHeight="1">
      <c r="A369" s="55">
        <v>3</v>
      </c>
      <c r="B369" s="55">
        <v>3</v>
      </c>
      <c r="C369" s="51">
        <v>2</v>
      </c>
      <c r="D369" s="52">
        <v>6</v>
      </c>
      <c r="E369" s="52"/>
      <c r="F369" s="54"/>
      <c r="G369" s="53" t="s">
        <v>167</v>
      </c>
      <c r="H369" s="35">
        <v>335</v>
      </c>
      <c r="I369" s="222">
        <f t="shared" ref="I369:L370" si="31">I370</f>
        <v>0</v>
      </c>
      <c r="J369" s="223">
        <f t="shared" si="31"/>
        <v>0</v>
      </c>
      <c r="K369" s="44">
        <f t="shared" si="31"/>
        <v>0</v>
      </c>
      <c r="L369" s="44">
        <f t="shared" si="31"/>
        <v>0</v>
      </c>
    </row>
    <row r="370" spans="1:12" ht="25.5" hidden="1" customHeight="1">
      <c r="A370" s="55">
        <v>3</v>
      </c>
      <c r="B370" s="55">
        <v>3</v>
      </c>
      <c r="C370" s="51">
        <v>2</v>
      </c>
      <c r="D370" s="52">
        <v>6</v>
      </c>
      <c r="E370" s="52">
        <v>1</v>
      </c>
      <c r="F370" s="54"/>
      <c r="G370" s="53" t="s">
        <v>167</v>
      </c>
      <c r="H370" s="35">
        <v>336</v>
      </c>
      <c r="I370" s="222">
        <f t="shared" si="31"/>
        <v>0</v>
      </c>
      <c r="J370" s="223">
        <f t="shared" si="31"/>
        <v>0</v>
      </c>
      <c r="K370" s="44">
        <f t="shared" si="31"/>
        <v>0</v>
      </c>
      <c r="L370" s="44">
        <f t="shared" si="31"/>
        <v>0</v>
      </c>
    </row>
    <row r="371" spans="1:12" ht="24" hidden="1" customHeight="1">
      <c r="A371" s="60">
        <v>3</v>
      </c>
      <c r="B371" s="60">
        <v>3</v>
      </c>
      <c r="C371" s="61">
        <v>2</v>
      </c>
      <c r="D371" s="62">
        <v>6</v>
      </c>
      <c r="E371" s="62">
        <v>1</v>
      </c>
      <c r="F371" s="64">
        <v>1</v>
      </c>
      <c r="G371" s="63" t="s">
        <v>167</v>
      </c>
      <c r="H371" s="35">
        <v>337</v>
      </c>
      <c r="I371" s="221"/>
      <c r="J371" s="221"/>
      <c r="K371" s="221"/>
      <c r="L371" s="220"/>
    </row>
    <row r="372" spans="1:12" ht="28.5" hidden="1" customHeight="1">
      <c r="A372" s="55">
        <v>3</v>
      </c>
      <c r="B372" s="55">
        <v>3</v>
      </c>
      <c r="C372" s="51">
        <v>2</v>
      </c>
      <c r="D372" s="52">
        <v>7</v>
      </c>
      <c r="E372" s="52"/>
      <c r="F372" s="54"/>
      <c r="G372" s="53" t="s">
        <v>198</v>
      </c>
      <c r="H372" s="35">
        <v>338</v>
      </c>
      <c r="I372" s="222">
        <f>I373</f>
        <v>0</v>
      </c>
      <c r="J372" s="223">
        <f>J373</f>
        <v>0</v>
      </c>
      <c r="K372" s="44">
        <f>K373</f>
        <v>0</v>
      </c>
      <c r="L372" s="44">
        <f>L373</f>
        <v>0</v>
      </c>
    </row>
    <row r="373" spans="1:12" ht="28.5" hidden="1" customHeight="1">
      <c r="A373" s="60">
        <v>3</v>
      </c>
      <c r="B373" s="60">
        <v>3</v>
      </c>
      <c r="C373" s="61">
        <v>2</v>
      </c>
      <c r="D373" s="62">
        <v>7</v>
      </c>
      <c r="E373" s="62">
        <v>1</v>
      </c>
      <c r="F373" s="64"/>
      <c r="G373" s="53" t="s">
        <v>198</v>
      </c>
      <c r="H373" s="35">
        <v>339</v>
      </c>
      <c r="I373" s="222">
        <f>SUM(I374:I375)</f>
        <v>0</v>
      </c>
      <c r="J373" s="222">
        <f>SUM(J374:J375)</f>
        <v>0</v>
      </c>
      <c r="K373" s="222">
        <f>SUM(K374:K375)</f>
        <v>0</v>
      </c>
      <c r="L373" s="222">
        <f>SUM(L374:L375)</f>
        <v>0</v>
      </c>
    </row>
    <row r="374" spans="1:12" ht="27" hidden="1" customHeight="1">
      <c r="A374" s="55">
        <v>3</v>
      </c>
      <c r="B374" s="55">
        <v>3</v>
      </c>
      <c r="C374" s="51">
        <v>2</v>
      </c>
      <c r="D374" s="52">
        <v>7</v>
      </c>
      <c r="E374" s="52">
        <v>1</v>
      </c>
      <c r="F374" s="54">
        <v>1</v>
      </c>
      <c r="G374" s="53" t="s">
        <v>199</v>
      </c>
      <c r="H374" s="35">
        <v>340</v>
      </c>
      <c r="I374" s="221"/>
      <c r="J374" s="221"/>
      <c r="K374" s="221"/>
      <c r="L374" s="220"/>
    </row>
    <row r="375" spans="1:12" ht="30" hidden="1" customHeight="1">
      <c r="A375" s="55">
        <v>3</v>
      </c>
      <c r="B375" s="55">
        <v>3</v>
      </c>
      <c r="C375" s="51">
        <v>2</v>
      </c>
      <c r="D375" s="52">
        <v>7</v>
      </c>
      <c r="E375" s="52">
        <v>1</v>
      </c>
      <c r="F375" s="54">
        <v>2</v>
      </c>
      <c r="G375" s="53" t="s">
        <v>200</v>
      </c>
      <c r="H375" s="35">
        <v>341</v>
      </c>
      <c r="I375" s="219"/>
      <c r="J375" s="219"/>
      <c r="K375" s="219"/>
      <c r="L375" s="219"/>
    </row>
    <row r="376" spans="1:12" ht="20.25" customHeight="1">
      <c r="A376" s="29"/>
      <c r="B376" s="29"/>
      <c r="C376" s="93"/>
      <c r="D376" s="94"/>
      <c r="E376" s="95"/>
      <c r="F376" s="96"/>
      <c r="G376" s="97" t="s">
        <v>203</v>
      </c>
      <c r="H376" s="35">
        <v>342</v>
      </c>
      <c r="I376" s="218">
        <f>SUM(I35+I192)</f>
        <v>300</v>
      </c>
      <c r="J376" s="218">
        <f>SUM(J35+J192)</f>
        <v>100</v>
      </c>
      <c r="K376" s="218">
        <f>SUM(K35+K192)</f>
        <v>0</v>
      </c>
      <c r="L376" s="218">
        <f>SUM(L35+L192)</f>
        <v>0</v>
      </c>
    </row>
    <row r="377" spans="1:12" ht="18.75" customHeight="1">
      <c r="G377" s="45"/>
      <c r="H377" s="35"/>
      <c r="I377" s="217"/>
      <c r="J377" s="98"/>
      <c r="K377" s="98"/>
      <c r="L377" s="98"/>
    </row>
    <row r="378" spans="1:12" ht="18.75" customHeight="1">
      <c r="A378" s="282" t="s">
        <v>204</v>
      </c>
      <c r="B378" s="282"/>
      <c r="C378" s="282"/>
      <c r="D378" s="282"/>
      <c r="E378" s="282"/>
      <c r="F378" s="282"/>
      <c r="G378" s="282"/>
      <c r="H378" s="20"/>
      <c r="I378" s="216"/>
      <c r="J378" s="98"/>
      <c r="K378" s="307" t="s">
        <v>284</v>
      </c>
      <c r="L378" s="307"/>
    </row>
    <row r="379" spans="1:12" ht="18.75" customHeight="1">
      <c r="A379" s="215"/>
      <c r="B379" s="215"/>
      <c r="C379" s="215"/>
      <c r="D379" s="214" t="s">
        <v>205</v>
      </c>
      <c r="E379" s="9"/>
      <c r="F379" s="19"/>
      <c r="G379" s="9"/>
      <c r="H379" s="9"/>
      <c r="I379" s="212" t="s">
        <v>206</v>
      </c>
      <c r="K379" s="304" t="s">
        <v>207</v>
      </c>
      <c r="L379" s="304"/>
    </row>
    <row r="380" spans="1:12" ht="15.75" customHeight="1">
      <c r="I380" s="99"/>
      <c r="K380" s="99"/>
      <c r="L380" s="99"/>
    </row>
    <row r="381" spans="1:12" ht="15.75" customHeight="1">
      <c r="A381" s="282" t="s">
        <v>208</v>
      </c>
      <c r="B381" s="282"/>
      <c r="C381" s="282"/>
      <c r="D381" s="282"/>
      <c r="E381" s="282"/>
      <c r="F381" s="282"/>
      <c r="G381" s="282"/>
      <c r="I381" s="99"/>
      <c r="K381" s="308" t="s">
        <v>209</v>
      </c>
      <c r="L381" s="308"/>
    </row>
    <row r="382" spans="1:12" ht="39" customHeight="1">
      <c r="D382" s="305" t="s">
        <v>296</v>
      </c>
      <c r="E382" s="306"/>
      <c r="F382" s="306"/>
      <c r="G382" s="306"/>
      <c r="H382" s="19"/>
      <c r="I382" s="213" t="s">
        <v>206</v>
      </c>
      <c r="K382" s="304" t="s">
        <v>207</v>
      </c>
      <c r="L382" s="304"/>
    </row>
    <row r="384" spans="1:12" ht="13.5" customHeight="1">
      <c r="H384" s="1" t="s">
        <v>295</v>
      </c>
    </row>
  </sheetData>
  <mergeCells count="31">
    <mergeCell ref="L32:L33"/>
    <mergeCell ref="A34:F34"/>
    <mergeCell ref="K379:L379"/>
    <mergeCell ref="D382:G382"/>
    <mergeCell ref="K382:L382"/>
    <mergeCell ref="A378:G378"/>
    <mergeCell ref="A381:G381"/>
    <mergeCell ref="K378:L378"/>
    <mergeCell ref="K381:L381"/>
    <mergeCell ref="C27:I27"/>
    <mergeCell ref="G30:H30"/>
    <mergeCell ref="A32:F33"/>
    <mergeCell ref="G32:G33"/>
    <mergeCell ref="H32:H33"/>
    <mergeCell ref="I32:J32"/>
    <mergeCell ref="A30:F30"/>
    <mergeCell ref="A31:K31"/>
    <mergeCell ref="K32:K33"/>
    <mergeCell ref="E22:K22"/>
    <mergeCell ref="A14:L14"/>
    <mergeCell ref="A10:L10"/>
    <mergeCell ref="A23:L23"/>
    <mergeCell ref="J1:L1"/>
    <mergeCell ref="A8:L8"/>
    <mergeCell ref="A11:L11"/>
    <mergeCell ref="G13:K13"/>
    <mergeCell ref="G15:K15"/>
    <mergeCell ref="G16:K16"/>
    <mergeCell ref="B17:L17"/>
    <mergeCell ref="G19:K19"/>
    <mergeCell ref="G20:K20"/>
  </mergeCells>
  <pageMargins left="0.70833331346511841" right="0.70833331346511841" top="0.73958331346511841" bottom="0.73958331346511841" header="0.3125" footer="0.3125"/>
  <pageSetup paperSize="9" scale="79" fitToHeight="0" orientation="portrait" useFirstPageNumber="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Darbalapiai</vt:lpstr>
      </vt:variant>
      <vt:variant>
        <vt:i4>11</vt:i4>
      </vt:variant>
      <vt:variant>
        <vt:lpstr>Įvardytieji diapazonai</vt:lpstr>
      </vt:variant>
      <vt:variant>
        <vt:i4>9</vt:i4>
      </vt:variant>
    </vt:vector>
  </HeadingPairs>
  <TitlesOfParts>
    <vt:vector size="20" baseType="lpstr">
      <vt:lpstr>4SB(MK)</vt:lpstr>
      <vt:lpstr>4LRVB(IŽDAS)</vt:lpstr>
      <vt:lpstr>4LRVB(PO)</vt:lpstr>
      <vt:lpstr>4SB(VD)01</vt:lpstr>
      <vt:lpstr>5SB</vt:lpstr>
      <vt:lpstr>5SB ADM</vt:lpstr>
      <vt:lpstr>5SB PAV</vt:lpstr>
      <vt:lpstr>5SB(SP)</vt:lpstr>
      <vt:lpstr>5SB(SN)</vt:lpstr>
      <vt:lpstr>Priedas Nr.3</vt:lpstr>
      <vt:lpstr>9 priedas (forma Nr. 4)</vt:lpstr>
      <vt:lpstr>'4LRVB(IŽDAS)'!Print_Titles</vt:lpstr>
      <vt:lpstr>'4LRVB(PO)'!Print_Titles</vt:lpstr>
      <vt:lpstr>'4SB(MK)'!Print_Titles</vt:lpstr>
      <vt:lpstr>'4SB(VD)01'!Print_Titles</vt:lpstr>
      <vt:lpstr>'5SB'!Print_Titles</vt:lpstr>
      <vt:lpstr>'5SB ADM'!Print_Titles</vt:lpstr>
      <vt:lpstr>'5SB PAV'!Print_Titles</vt:lpstr>
      <vt:lpstr>'5SB(SN)'!Print_Titles</vt:lpstr>
      <vt:lpstr>'5SB(SP)'!Print_Titles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Valentina Jankauskienė</dc:creator>
  <cp:lastModifiedBy>Valentina Jankauskienė</cp:lastModifiedBy>
  <cp:lastPrinted>2026-04-17T06:08:28Z</cp:lastPrinted>
  <dcterms:created xsi:type="dcterms:W3CDTF">2015-06-05T18:17:20Z</dcterms:created>
  <dcterms:modified xsi:type="dcterms:W3CDTF">2026-04-17T06:08:33Z</dcterms:modified>
</cp:coreProperties>
</file>