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102" windowHeight="10110" activeTab="0"/>
  </bookViews>
  <sheets>
    <sheet name="3_VSAFAS_2p" sheetId="1" r:id="rId1"/>
  </sheets>
  <definedNames>
    <definedName name="Statusas">#REF!</definedName>
    <definedName name="adresas">#REF!</definedName>
    <definedName name="d_14">#REF!</definedName>
    <definedName name="d_16">#REF!</definedName>
    <definedName name="d_11">#REF!</definedName>
    <definedName name="d_7">#REF!</definedName>
    <definedName name="d_21">#REF!</definedName>
    <definedName name="D_ą0">#REF!</definedName>
    <definedName name="howToChange">#REF!</definedName>
    <definedName name="d_9">#REF!</definedName>
    <definedName name="d_22">#REF!</definedName>
    <definedName name="d_20">#REF!</definedName>
    <definedName name="kodas">#REF!</definedName>
    <definedName name="sada">#REF!</definedName>
    <definedName name="d_1">#REF!</definedName>
    <definedName name="D_2a">#REF!</definedName>
    <definedName name="k">#REF!</definedName>
    <definedName name="d_2">#REF!</definedName>
    <definedName name="vieta">#REF!</definedName>
    <definedName name="D_19a">#REF!</definedName>
    <definedName name="X4AL_III_ketv__AL__2__List">#REF!</definedName>
    <definedName name="Taip_Ne">#REF!</definedName>
    <definedName name="b">#REF!</definedName>
    <definedName name="pavadinimas">#REF!</definedName>
    <definedName name="d_15">#REF!</definedName>
    <definedName name="d_4">#REF!</definedName>
    <definedName name="d_29">#REF!</definedName>
    <definedName name="d_25">#REF!</definedName>
    <definedName name="d_30">#REF!</definedName>
    <definedName name="VAgrupe">#REF!</definedName>
    <definedName name="d_3">#REF!</definedName>
    <definedName name="d_19">#REF!</definedName>
    <definedName name="d_5">#REF!</definedName>
    <definedName name="d_26">#REF!</definedName>
    <definedName name="a">#REF!</definedName>
    <definedName name="d_24">#REF!</definedName>
    <definedName name="d_13">#REF!</definedName>
    <definedName name="laikas">#REF!</definedName>
    <definedName name="d_28">#REF!</definedName>
    <definedName name="d_27">#REF!</definedName>
    <definedName name="d_12">#REF!</definedName>
    <definedName name="Sritis">#REF!</definedName>
    <definedName name="t">#REF!</definedName>
    <definedName name="LOLD_Table">10</definedName>
    <definedName name="FAgrupe">#REF!</definedName>
    <definedName name="d_8">#REF!</definedName>
    <definedName name="pobudis">#REF!</definedName>
    <definedName name="d_10">#REF!</definedName>
    <definedName name="d_23">#REF!</definedName>
    <definedName name="d_18">#REF!</definedName>
    <definedName name="Button_1">"X4AL_III_ketv__AL__2__List"</definedName>
    <definedName name="as">#REF!</definedName>
    <definedName name="LOLD">1</definedName>
    <definedName name="howToCheck">#REF!</definedName>
    <definedName name="d_31">#REF!</definedName>
    <definedName name="d_17">#REF!</definedName>
    <definedName name="d_6">#REF!</definedName>
    <definedName name="_xlnm.Print_Area" localSheetId="0">'3_VSAFAS_2p'!$A$1:$I$66</definedName>
    <definedName name="_xlnm.Print_Titles" localSheetId="0">'3_VSAFAS_2p'!$20:$20</definedName>
  </definedNames>
  <calcPr fullCalcOnLoad="1"/>
</workbook>
</file>

<file path=xl/sharedStrings.xml><?xml version="1.0" encoding="utf-8"?>
<sst xmlns="http://schemas.openxmlformats.org/spreadsheetml/2006/main" count="144" uniqueCount="112">
  <si>
    <t>3-iojo VSAFAS „Veiklos rezultatų ataskaita“</t>
  </si>
  <si>
    <t>2 priedas</t>
  </si>
  <si>
    <t>(Žemesniojo lygio viešojo sektoriaus subjektų, išskyrus mokesčių fondus ir išteklių fondus,</t>
  </si>
  <si>
    <t>veiklos rezultatų ataskaitos forma)</t>
  </si>
  <si>
    <t>Šalčininkų r. Dieveniškių " Ryto' gimnazija</t>
  </si>
  <si>
    <t>(viešojo sektoriaus subjekto arba viešojo sektoriaus subjektų grupės pavadinimas)</t>
  </si>
  <si>
    <t>191416511 Geranionų g. 34, LT-17138 Dieveniškių mstl., Šalčininkų r.</t>
  </si>
  <si>
    <t>(viešojo sektoriaus subjekto, parengusio veiklos rezultatų ataskaitą arba konsoliduotąją veiklos rezultatų ataskaitą,  kodas, adresas)</t>
  </si>
  <si>
    <t>VEIKLOS REZULTATŲ ATASKAITA</t>
  </si>
  <si>
    <t xml:space="preserve">PAGAL </t>
  </si>
  <si>
    <t>2023 m. kovo 31 d.</t>
  </si>
  <si>
    <t>DUOMENIS</t>
  </si>
  <si>
    <t>2023 m. balandžio 17 d.</t>
  </si>
  <si>
    <t>(data)</t>
  </si>
  <si>
    <t>Pateikimo valiuta ir tikslumas: eurais arba tūkstančiais eurų</t>
  </si>
  <si>
    <t>Eil. Nr.</t>
  </si>
  <si>
    <t>Straipsniai</t>
  </si>
  <si>
    <t>Pastabos Nr.</t>
  </si>
  <si>
    <t>Ataskaitinis laikotarpis</t>
  </si>
  <si>
    <t>Praėjęs ataskaitinis laikotarpis</t>
  </si>
  <si>
    <t>A.</t>
  </si>
  <si>
    <t>PAGRINDINĖS VEIKLOS PAJAMOS</t>
  </si>
  <si>
    <t>I.</t>
  </si>
  <si>
    <t>FINANSAVIMO PAJAMOS</t>
  </si>
  <si>
    <t>I.1.</t>
  </si>
  <si>
    <t xml:space="preserve">Iš valstybės biudžeto 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</si>
  <si>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</si>
  <si>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</si>
  <si>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</si>
  <si>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</si>
  <si>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</si>
  <si>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</si>
  <si>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II.</t>
  </si>
  <si>
    <t>MOKESČIŲ IR SOCIALINIŲ ĮMOKŲ PAJAMOS</t>
  </si>
  <si>
    <t>III.</t>
  </si>
  <si>
    <t xml:space="preserve">PAGRINDINĖS VEIKLOS KITOS PAJAMOS </t>
  </si>
  <si>
    <t>III.1.</t>
  </si>
  <si>
    <t>Pagrindinės veiklos kitos pajamos</t>
  </si>
  <si>
    <t>III.2.</t>
  </si>
  <si>
    <t>Pervestinų pagrindinės veiklos kitų pajamų suma</t>
  </si>
  <si>
    <t>B.</t>
  </si>
  <si>
    <t>PAGRINDINĖS VEIKLOS SĄNAUDOS</t>
  </si>
  <si>
    <t xml:space="preserve">Darbo užmokesčio ir socialinio draudimo </t>
  </si>
  <si>
    <t>DARBO UŽMOKESČIO IR SOCIALINIO DRAUDIMO</t>
  </si>
  <si>
    <t>Nusidėvėjimo ir amortizacijos</t>
  </si>
  <si>
    <t>NUSIDĖVĖJIMO IR AMORTIZACIJOS</t>
  </si>
  <si>
    <t>KOMUNALINIŲ PASLAUGŲ IR ryšių</t>
  </si>
  <si>
    <t>KOMUNALINIŲ PASLAUGŲ IR RYŠIŲ</t>
  </si>
  <si>
    <t>IV.</t>
  </si>
  <si>
    <t xml:space="preserve">Komandiruočių </t>
  </si>
  <si>
    <t>KOMANDIRUOČIŲ</t>
  </si>
  <si>
    <t>V.</t>
  </si>
  <si>
    <t xml:space="preserve">Transporto </t>
  </si>
  <si>
    <t>TRANSPORTO</t>
  </si>
  <si>
    <t>VI.</t>
  </si>
  <si>
    <t xml:space="preserve">Kvalifikacijos kėlimo </t>
  </si>
  <si>
    <t>KVALIFIKACIJOS KĖLIMO</t>
  </si>
  <si>
    <t>VII.</t>
  </si>
  <si>
    <t>PAPRASTOJO Remonto IR EKSPLOATAVIMO</t>
  </si>
  <si>
    <t>PAPRASTOJO REMONTO IR EKSPLOATAVIMO</t>
  </si>
  <si>
    <t>VIII.</t>
  </si>
  <si>
    <t>NUVERTĖJIMO IR NURAŠYTŲ SUMŲ</t>
  </si>
  <si>
    <t>IX.</t>
  </si>
  <si>
    <t>SUNAUDOTŲ IR PARDUOTŲ ATSARGŲ SAVIKAINA</t>
  </si>
  <si>
    <t>X.</t>
  </si>
  <si>
    <t>socialinių išmokų</t>
  </si>
  <si>
    <t>SOCIALINIŲ IŠMOKŲ</t>
  </si>
  <si>
    <t>XI.</t>
  </si>
  <si>
    <t>nuomos</t>
  </si>
  <si>
    <t>NUOMOS</t>
  </si>
  <si>
    <t>XII.</t>
  </si>
  <si>
    <t>finansavimo</t>
  </si>
  <si>
    <t>FINANSAVIMO</t>
  </si>
  <si>
    <t>XIII.</t>
  </si>
  <si>
    <t>kitų paslaugų</t>
  </si>
  <si>
    <t>KITŲ PASLAUGŲ</t>
  </si>
  <si>
    <t>XIV.</t>
  </si>
  <si>
    <t xml:space="preserve">Kitos </t>
  </si>
  <si>
    <t>KITOS</t>
  </si>
  <si>
    <t>C.</t>
  </si>
  <si>
    <t>PAGRINDINĖS VEIKLOS PERVIRŠIS AR DEFICITAS</t>
  </si>
  <si>
    <t>D.</t>
  </si>
  <si>
    <t>KITOS VEIKLOS REZULTATAS</t>
  </si>
  <si>
    <t xml:space="preserve">I. </t>
  </si>
  <si>
    <t>Kitos veiklos pajamos</t>
  </si>
  <si>
    <t>KITOS VEIKLOS PAJAMOS</t>
  </si>
  <si>
    <t>PERVESTINOS Į BIUDŽETĄ KITOS VEIKLOS PAJAMOS</t>
  </si>
  <si>
    <t xml:space="preserve">III. </t>
  </si>
  <si>
    <t>Kitos veiklos sąnaudos</t>
  </si>
  <si>
    <t>KITOS VEIKLOS SĄNAUDOS</t>
  </si>
  <si>
    <t>E.</t>
  </si>
  <si>
    <t>FINANSINĖS IR INVESTICINĖS VEIKLOS REZULTATAS</t>
  </si>
  <si>
    <t>F.</t>
  </si>
  <si>
    <t>APSKAITOS POLITIKOS KEITIMO IR ESMINIŲ APSKAITOS KLAIDŲ TAISYMO ĮTAKA</t>
  </si>
  <si>
    <t>G.</t>
  </si>
  <si>
    <t>PELNO MOKESTIS</t>
  </si>
  <si>
    <t>H.</t>
  </si>
  <si>
    <t>GRYNASIS PERVIRŠIS AR DEFICITAS PRIEŠ NUOSAVYBĖS METODO ĮTAKĄ</t>
  </si>
  <si>
    <t>NUOSAVYBĖS METODO ĮTAKA</t>
  </si>
  <si>
    <t>J.</t>
  </si>
  <si>
    <t>GRYNASIS PERVIRŠIS AR DEFICITAS</t>
  </si>
  <si>
    <t>TENKANTIS KONTROLIUOJANČIAJAM SUBJEKTUI</t>
  </si>
  <si>
    <t>TENKANTIS MAŽUMOS DALIAI</t>
  </si>
  <si>
    <t>Direktorė</t>
  </si>
  <si>
    <t>Lolita Mikalauskienė</t>
  </si>
  <si>
    <t xml:space="preserve">(viešojo sektoriaus subjekto vadovas arba jo įgaliotas administracijos vadovas)                    </t>
  </si>
  <si>
    <t xml:space="preserve"> (parašas)</t>
  </si>
  <si>
    <t>(vardas ir pavardė)</t>
  </si>
  <si>
    <t>Buhalterė</t>
  </si>
  <si>
    <t>Marija Žukovskaja</t>
  </si>
  <si>
    <t xml:space="preserve">(vyriausiasis buhalteris (buhalteris)                                                                               </t>
  </si>
  <si>
    <t xml:space="preserve">  (parašas)</t>
  </si>
</sst>
</file>

<file path=xl/styles.xml><?xml version="1.0" encoding="utf-8"?>
<styleSheet xmlns="http://schemas.openxmlformats.org/spreadsheetml/2006/main">
  <numFmts count="2">
    <numFmt numFmtId="164" formatCode="yyyy\ &quot;m.&quot;\ mmmm\ d\ &quot;d.&quot;"/>
    <numFmt numFmtId="165" formatCode="#,##0.00"/>
  </numFmts>
  <fonts count="12">
    <font>
      <sz val="11"/>
      <name val="Calibri"/>
      <family val="0"/>
    </font>
    <font>
      <sz val="11"/>
      <color indexed="8"/>
      <name val="Calibri"/>
      <family val="0"/>
    </font>
    <font>
      <b/>
      <sz val="10"/>
      <color indexed="8"/>
      <name val="Times New Roman"/>
      <family val="0"/>
    </font>
    <font>
      <sz val="12"/>
      <color indexed="8"/>
      <name val="Times New Roman"/>
      <family val="0"/>
    </font>
    <font>
      <sz val="11"/>
      <color indexed="8"/>
      <name val="Times New Roman"/>
      <family val="0"/>
    </font>
    <font>
      <b/>
      <sz val="12"/>
      <color indexed="8"/>
      <name val="Times New Roman"/>
      <family val="0"/>
    </font>
    <font>
      <sz val="10"/>
      <color indexed="8"/>
      <name val="Times New Roman"/>
      <family val="0"/>
    </font>
    <font>
      <u val="single"/>
      <sz val="12"/>
      <color indexed="8"/>
      <name val="Times New Roman"/>
      <family val="0"/>
    </font>
    <font>
      <u val="single"/>
      <sz val="10"/>
      <color indexed="8"/>
      <name val="Times New Roman"/>
      <family val="0"/>
    </font>
    <font>
      <sz val="8"/>
      <color indexed="8"/>
      <name val="Times New Roman"/>
      <family val="0"/>
    </font>
    <font>
      <b/>
      <sz val="11"/>
      <color indexed="8"/>
      <name val="Times New Roman"/>
      <family val="0"/>
    </font>
    <font>
      <i/>
      <sz val="11"/>
      <color indexed="8"/>
      <name val="Times New Roman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>
        <color indexed="25"/>
      </right>
      <top style="thin">
        <color indexed="8"/>
      </top>
      <bottom style="thin">
        <color indexed="8"/>
      </bottom>
    </border>
    <border>
      <left>
        <color indexed="25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25"/>
      </left>
      <right>
        <color indexed="25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43" fontId="0" fillId="0" borderId="0" applyNumberFormat="0">
      <alignment/>
      <protection locked="0"/>
    </xf>
    <xf numFmtId="41" fontId="0" fillId="0" borderId="0" applyNumberFormat="0">
      <alignment/>
      <protection locked="0"/>
    </xf>
    <xf numFmtId="44" fontId="0" fillId="0" borderId="0" applyNumberFormat="0">
      <alignment/>
      <protection locked="0"/>
    </xf>
    <xf numFmtId="42" fontId="0" fillId="0" borderId="0" applyNumberFormat="0">
      <alignment/>
      <protection locked="0"/>
    </xf>
    <xf numFmtId="9" fontId="0" fillId="0" borderId="0" applyNumberFormat="0">
      <alignment/>
      <protection locked="0"/>
    </xf>
  </cellStyleXfs>
  <cellXfs count="63">
    <xf numFmtId="0" fontId="0" fillId="0" borderId="0" xfId="0" applyFont="1" applyAlignment="1">
      <alignment vertical="top"/>
    </xf>
    <xf numFmtId="0" fontId="1" fillId="0" borderId="0" xfId="0" applyFont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justify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164" fontId="10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6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vertical="center" wrapText="1"/>
    </xf>
    <xf numFmtId="0" fontId="5" fillId="0" borderId="4" xfId="0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5" fillId="0" borderId="3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4" xfId="0" applyFont="1" applyBorder="1" applyAlignment="1">
      <alignment horizontal="center" vertical="center"/>
    </xf>
    <xf numFmtId="165" fontId="5" fillId="0" borderId="4" xfId="0" applyNumberFormat="1" applyFont="1" applyBorder="1" applyAlignment="1">
      <alignment horizontal="right" vertical="center"/>
    </xf>
    <xf numFmtId="49" fontId="3" fillId="0" borderId="4" xfId="0" applyNumberFormat="1" applyFont="1" applyBorder="1" applyAlignment="1">
      <alignment vertical="center" wrapText="1"/>
    </xf>
    <xf numFmtId="0" fontId="3" fillId="0" borderId="4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/>
    </xf>
    <xf numFmtId="165" fontId="3" fillId="0" borderId="4" xfId="0" applyNumberFormat="1" applyFont="1" applyBorder="1" applyAlignment="1">
      <alignment horizontal="right" vertical="center"/>
    </xf>
    <xf numFmtId="0" fontId="3" fillId="0" borderId="4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49" fontId="5" fillId="0" borderId="4" xfId="0" applyNumberFormat="1" applyFont="1" applyBorder="1" applyAlignment="1">
      <alignment vertical="center"/>
    </xf>
    <xf numFmtId="0" fontId="5" fillId="0" borderId="4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vertical="center"/>
    </xf>
    <xf numFmtId="49" fontId="3" fillId="0" borderId="4" xfId="0" applyNumberFormat="1" applyFont="1" applyBorder="1" applyAlignment="1">
      <alignment vertical="center"/>
    </xf>
    <xf numFmtId="0" fontId="5" fillId="0" borderId="1" xfId="0" applyFont="1" applyBorder="1" applyAlignment="1">
      <alignment horizontal="left" vertical="center" wrapText="1"/>
    </xf>
    <xf numFmtId="0" fontId="6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46464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4"/>
  <sheetViews>
    <sheetView tabSelected="1" defaultGridColor="0" colorId="9" workbookViewId="0" topLeftCell="A1">
      <selection activeCell="A10" sqref="A10:I10"/>
    </sheetView>
  </sheetViews>
  <sheetFormatPr defaultColWidth="9.140625" defaultRowHeight="12.75" customHeight="1"/>
  <cols>
    <col min="1" max="1" width="8.00390625" style="7" customWidth="1"/>
    <col min="2" max="2" width="1.57421875" style="7" hidden="1" customWidth="1"/>
    <col min="3" max="3" width="30.140625" style="7" customWidth="1"/>
    <col min="4" max="4" width="18.28125" style="7" customWidth="1"/>
    <col min="5" max="5" width="9.140625" style="7" hidden="1" customWidth="1"/>
    <col min="6" max="6" width="11.7109375" style="7" customWidth="1"/>
    <col min="7" max="7" width="11.8515625" style="7" customWidth="1"/>
    <col min="8" max="9" width="16.00390625" style="7" customWidth="1"/>
    <col min="10" max="16384" width="9.140625" style="7" customWidth="1"/>
  </cols>
  <sheetData>
    <row r="1" spans="7:8" ht="12.75" customHeight="1">
      <c r="G1" s="2"/>
      <c r="H1" s="2"/>
    </row>
    <row r="2" spans="4:9" ht="15.75" customHeight="1">
      <c r="D2" s="3"/>
      <c r="G2" s="4" t="s">
        <v>0</v>
      </c>
      <c r="H2" s="5"/>
      <c r="I2" s="5"/>
    </row>
    <row r="3" spans="7:9" ht="15.75" customHeight="1">
      <c r="G3" s="4" t="s">
        <v>1</v>
      </c>
      <c r="H3" s="5"/>
      <c r="I3" s="5"/>
    </row>
    <row r="5" spans="1:9" ht="15.75" customHeight="1">
      <c r="A5" s="6" t="s">
        <v>2</v>
      </c>
      <c r="B5" s="7"/>
      <c r="C5" s="7"/>
      <c r="D5" s="7"/>
      <c r="E5" s="7"/>
      <c r="F5" s="7"/>
      <c r="G5" s="7"/>
      <c r="H5" s="7"/>
      <c r="I5" s="7"/>
    </row>
    <row r="6" spans="1:9" ht="15.75" customHeight="1">
      <c r="A6" s="6" t="s">
        <v>3</v>
      </c>
      <c r="B6" s="7"/>
      <c r="C6" s="7"/>
      <c r="D6" s="7"/>
      <c r="E6" s="7"/>
      <c r="F6" s="7"/>
      <c r="G6" s="7"/>
      <c r="H6" s="7"/>
      <c r="I6" s="7"/>
    </row>
    <row r="7" spans="1:9" ht="15.75" customHeight="1">
      <c r="A7" s="8" t="s">
        <v>4</v>
      </c>
      <c r="B7" s="9"/>
      <c r="C7" s="9"/>
      <c r="D7" s="9"/>
      <c r="E7" s="9"/>
      <c r="F7" s="9"/>
      <c r="G7" s="9"/>
      <c r="H7" s="9"/>
      <c r="I7" s="9"/>
    </row>
    <row r="8" spans="1:256" s="10" customFormat="1" ht="11.25" customHeight="1">
      <c r="A8" s="11" t="s">
        <v>5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  <c r="HQ8" s="10"/>
      <c r="HR8" s="10"/>
      <c r="HS8" s="10"/>
      <c r="HT8" s="10"/>
      <c r="HU8" s="10"/>
      <c r="HV8" s="10"/>
      <c r="HW8" s="10"/>
      <c r="HX8" s="10"/>
      <c r="HY8" s="10"/>
      <c r="HZ8" s="10"/>
      <c r="IA8" s="10"/>
      <c r="IB8" s="10"/>
      <c r="IC8" s="10"/>
      <c r="ID8" s="10"/>
      <c r="IE8" s="10"/>
      <c r="IF8" s="10"/>
      <c r="IG8" s="10"/>
      <c r="IH8" s="10"/>
      <c r="II8" s="10"/>
      <c r="IJ8" s="10"/>
      <c r="IK8" s="10"/>
      <c r="IL8" s="10"/>
      <c r="IM8" s="10"/>
      <c r="IN8" s="10"/>
      <c r="IO8" s="10"/>
      <c r="IP8" s="10"/>
      <c r="IQ8" s="10"/>
      <c r="IR8" s="10"/>
      <c r="IS8" s="10"/>
      <c r="IT8" s="10"/>
      <c r="IU8" s="10"/>
      <c r="IV8" s="10"/>
    </row>
    <row r="9" spans="1:9" ht="15.75" customHeight="1">
      <c r="A9" s="8" t="s">
        <v>6</v>
      </c>
      <c r="B9" s="12"/>
      <c r="C9" s="12"/>
      <c r="D9" s="12"/>
      <c r="E9" s="12"/>
      <c r="F9" s="12"/>
      <c r="G9" s="12"/>
      <c r="H9" s="12"/>
      <c r="I9" s="12"/>
    </row>
    <row r="10" spans="1:256" s="10" customFormat="1" ht="11.25" customHeight="1">
      <c r="A10" s="11" t="s">
        <v>7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  <c r="GK10" s="10"/>
      <c r="GL10" s="10"/>
      <c r="GM10" s="10"/>
      <c r="GN10" s="10"/>
      <c r="GO10" s="10"/>
      <c r="GP10" s="10"/>
      <c r="GQ10" s="10"/>
      <c r="GR10" s="10"/>
      <c r="GS10" s="10"/>
      <c r="GT10" s="10"/>
      <c r="GU10" s="10"/>
      <c r="GV10" s="10"/>
      <c r="GW10" s="10"/>
      <c r="GX10" s="10"/>
      <c r="GY10" s="10"/>
      <c r="GZ10" s="10"/>
      <c r="HA10" s="10"/>
      <c r="HB10" s="10"/>
      <c r="HC10" s="10"/>
      <c r="HD10" s="10"/>
      <c r="HE10" s="10"/>
      <c r="HF10" s="10"/>
      <c r="HG10" s="10"/>
      <c r="HH10" s="10"/>
      <c r="HI10" s="10"/>
      <c r="HJ10" s="10"/>
      <c r="HK10" s="10"/>
      <c r="HL10" s="10"/>
      <c r="HM10" s="10"/>
      <c r="HN10" s="10"/>
      <c r="HO10" s="10"/>
      <c r="HP10" s="10"/>
      <c r="HQ10" s="10"/>
      <c r="HR10" s="10"/>
      <c r="HS10" s="10"/>
      <c r="HT10" s="10"/>
      <c r="HU10" s="10"/>
      <c r="HV10" s="10"/>
      <c r="HW10" s="10"/>
      <c r="HX10" s="10"/>
      <c r="HY10" s="10"/>
      <c r="HZ10" s="10"/>
      <c r="IA10" s="10"/>
      <c r="IB10" s="10"/>
      <c r="IC10" s="10"/>
      <c r="ID10" s="10"/>
      <c r="IE10" s="10"/>
      <c r="IF10" s="10"/>
      <c r="IG10" s="10"/>
      <c r="IH10" s="10"/>
      <c r="II10" s="10"/>
      <c r="IJ10" s="10"/>
      <c r="IK10" s="10"/>
      <c r="IL10" s="10"/>
      <c r="IM10" s="10"/>
      <c r="IN10" s="10"/>
      <c r="IO10" s="10"/>
      <c r="IP10" s="10"/>
      <c r="IQ10" s="10"/>
      <c r="IR10" s="10"/>
      <c r="IS10" s="10"/>
      <c r="IT10" s="10"/>
      <c r="IU10" s="10"/>
      <c r="IV10" s="10"/>
    </row>
    <row r="11" spans="1:9" ht="12.75" customHeight="1">
      <c r="A11" s="13"/>
      <c r="B11" s="7"/>
      <c r="C11" s="7"/>
      <c r="D11" s="7"/>
      <c r="E11" s="7"/>
      <c r="F11" s="7"/>
      <c r="G11" s="7"/>
      <c r="H11" s="7"/>
      <c r="I11" s="7"/>
    </row>
    <row r="12" spans="1:9" ht="15" customHeight="1">
      <c r="A12" s="14"/>
      <c r="B12" s="4"/>
      <c r="C12" s="4"/>
      <c r="D12" s="4"/>
      <c r="E12" s="4"/>
      <c r="F12" s="4"/>
      <c r="G12" s="4"/>
      <c r="H12" s="4"/>
      <c r="I12" s="4"/>
    </row>
    <row r="13" spans="1:9" ht="14.25" customHeight="1">
      <c r="A13" s="15" t="s">
        <v>8</v>
      </c>
      <c r="B13" s="16"/>
      <c r="C13" s="16"/>
      <c r="D13" s="16"/>
      <c r="E13" s="16"/>
      <c r="F13" s="16"/>
      <c r="G13" s="16"/>
      <c r="H13" s="16"/>
      <c r="I13" s="16"/>
    </row>
    <row r="14" spans="1:9" ht="15" customHeight="1">
      <c r="A14" s="17"/>
      <c r="B14" s="4"/>
      <c r="C14" s="4"/>
      <c r="D14" s="4"/>
      <c r="E14" s="4"/>
      <c r="F14" s="4"/>
      <c r="G14" s="4"/>
      <c r="H14" s="4"/>
      <c r="I14" s="4"/>
    </row>
    <row r="15" spans="1:9" ht="14.25" customHeight="1">
      <c r="A15" s="18" t="s">
        <v>9</v>
      </c>
      <c r="B15" s="18"/>
      <c r="C15" s="18"/>
      <c r="D15" s="19" t="s">
        <v>10</v>
      </c>
      <c r="E15" s="19"/>
      <c r="F15" s="19"/>
      <c r="G15" s="16" t="s">
        <v>11</v>
      </c>
      <c r="H15" s="16"/>
      <c r="I15" s="16"/>
    </row>
    <row r="16" spans="1:9" ht="9.75" customHeight="1">
      <c r="A16" s="17"/>
      <c r="B16" s="4"/>
      <c r="C16" s="4"/>
      <c r="D16" s="4"/>
      <c r="E16" s="4"/>
      <c r="F16" s="4"/>
      <c r="G16" s="4"/>
      <c r="H16" s="4"/>
      <c r="I16" s="4"/>
    </row>
    <row r="17" spans="1:9" ht="15" customHeight="1">
      <c r="A17" s="17" t="s">
        <v>12</v>
      </c>
      <c r="B17" s="4"/>
      <c r="C17" s="4"/>
      <c r="D17" s="4"/>
      <c r="E17" s="4"/>
      <c r="F17" s="4"/>
      <c r="G17" s="4"/>
      <c r="H17" s="4"/>
      <c r="I17" s="4"/>
    </row>
    <row r="18" spans="1:9" ht="15" customHeight="1">
      <c r="A18" s="17" t="s">
        <v>13</v>
      </c>
      <c r="B18" s="4"/>
      <c r="C18" s="4"/>
      <c r="D18" s="4"/>
      <c r="E18" s="4"/>
      <c r="F18" s="4"/>
      <c r="G18" s="4"/>
      <c r="H18" s="4"/>
      <c r="I18" s="4"/>
    </row>
    <row r="19" spans="1:256" s="4" customFormat="1" ht="15" customHeight="1">
      <c r="A19" s="20" t="s">
        <v>14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spans="1:256" s="21" customFormat="1" ht="50.25" customHeight="1">
      <c r="A20" s="22" t="s">
        <v>15</v>
      </c>
      <c r="B20" s="23"/>
      <c r="C20" s="22" t="s">
        <v>16</v>
      </c>
      <c r="D20" s="24"/>
      <c r="E20" s="24"/>
      <c r="F20" s="25"/>
      <c r="G20" s="26" t="s">
        <v>17</v>
      </c>
      <c r="H20" s="26" t="s">
        <v>18</v>
      </c>
      <c r="I20" s="26" t="s">
        <v>19</v>
      </c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  <c r="DD20" s="21"/>
      <c r="DE20" s="21"/>
      <c r="DF20" s="21"/>
      <c r="DG20" s="21"/>
      <c r="DH20" s="21"/>
      <c r="DI20" s="21"/>
      <c r="DJ20" s="21"/>
      <c r="DK20" s="21"/>
      <c r="DL20" s="21"/>
      <c r="DM20" s="21"/>
      <c r="DN20" s="21"/>
      <c r="DO20" s="21"/>
      <c r="DP20" s="21"/>
      <c r="DQ20" s="21"/>
      <c r="DR20" s="21"/>
      <c r="DS20" s="21"/>
      <c r="DT20" s="21"/>
      <c r="DU20" s="21"/>
      <c r="DV20" s="21"/>
      <c r="DW20" s="21"/>
      <c r="DX20" s="21"/>
      <c r="DY20" s="21"/>
      <c r="DZ20" s="21"/>
      <c r="EA20" s="21"/>
      <c r="EB20" s="21"/>
      <c r="EC20" s="21"/>
      <c r="ED20" s="21"/>
      <c r="EE20" s="21"/>
      <c r="EF20" s="21"/>
      <c r="EG20" s="21"/>
      <c r="EH20" s="21"/>
      <c r="EI20" s="21"/>
      <c r="EJ20" s="21"/>
      <c r="EK20" s="21"/>
      <c r="EL20" s="21"/>
      <c r="EM20" s="21"/>
      <c r="EN20" s="21"/>
      <c r="EO20" s="21"/>
      <c r="EP20" s="21"/>
      <c r="EQ20" s="21"/>
      <c r="ER20" s="21"/>
      <c r="ES20" s="21"/>
      <c r="ET20" s="21"/>
      <c r="EU20" s="21"/>
      <c r="EV20" s="21"/>
      <c r="EW20" s="21"/>
      <c r="EX20" s="21"/>
      <c r="EY20" s="21"/>
      <c r="EZ20" s="21"/>
      <c r="FA20" s="21"/>
      <c r="FB20" s="21"/>
      <c r="FC20" s="21"/>
      <c r="FD20" s="21"/>
      <c r="FE20" s="21"/>
      <c r="FF20" s="21"/>
      <c r="FG20" s="21"/>
      <c r="FH20" s="21"/>
      <c r="FI20" s="21"/>
      <c r="FJ20" s="21"/>
      <c r="FK20" s="21"/>
      <c r="FL20" s="21"/>
      <c r="FM20" s="21"/>
      <c r="FN20" s="21"/>
      <c r="FO20" s="21"/>
      <c r="FP20" s="21"/>
      <c r="FQ20" s="21"/>
      <c r="FR20" s="21"/>
      <c r="FS20" s="21"/>
      <c r="FT20" s="21"/>
      <c r="FU20" s="21"/>
      <c r="FV20" s="21"/>
      <c r="FW20" s="21"/>
      <c r="FX20" s="21"/>
      <c r="FY20" s="21"/>
      <c r="FZ20" s="21"/>
      <c r="GA20" s="21"/>
      <c r="GB20" s="21"/>
      <c r="GC20" s="21"/>
      <c r="GD20" s="21"/>
      <c r="GE20" s="21"/>
      <c r="GF20" s="21"/>
      <c r="GG20" s="21"/>
      <c r="GH20" s="21"/>
      <c r="GI20" s="21"/>
      <c r="GJ20" s="21"/>
      <c r="GK20" s="21"/>
      <c r="GL20" s="21"/>
      <c r="GM20" s="21"/>
      <c r="GN20" s="21"/>
      <c r="GO20" s="21"/>
      <c r="GP20" s="21"/>
      <c r="GQ20" s="21"/>
      <c r="GR20" s="21"/>
      <c r="GS20" s="21"/>
      <c r="GT20" s="21"/>
      <c r="GU20" s="21"/>
      <c r="GV20" s="21"/>
      <c r="GW20" s="21"/>
      <c r="GX20" s="21"/>
      <c r="GY20" s="21"/>
      <c r="GZ20" s="21"/>
      <c r="HA20" s="21"/>
      <c r="HB20" s="21"/>
      <c r="HC20" s="21"/>
      <c r="HD20" s="21"/>
      <c r="HE20" s="21"/>
      <c r="HF20" s="21"/>
      <c r="HG20" s="21"/>
      <c r="HH20" s="21"/>
      <c r="HI20" s="21"/>
      <c r="HJ20" s="21"/>
      <c r="HK20" s="21"/>
      <c r="HL20" s="21"/>
      <c r="HM20" s="21"/>
      <c r="HN20" s="21"/>
      <c r="HO20" s="21"/>
      <c r="HP20" s="21"/>
      <c r="HQ20" s="21"/>
      <c r="HR20" s="21"/>
      <c r="HS20" s="21"/>
      <c r="HT20" s="21"/>
      <c r="HU20" s="21"/>
      <c r="HV20" s="21"/>
      <c r="HW20" s="21"/>
      <c r="HX20" s="21"/>
      <c r="HY20" s="21"/>
      <c r="HZ20" s="21"/>
      <c r="IA20" s="21"/>
      <c r="IB20" s="21"/>
      <c r="IC20" s="21"/>
      <c r="ID20" s="21"/>
      <c r="IE20" s="21"/>
      <c r="IF20" s="21"/>
      <c r="IG20" s="21"/>
      <c r="IH20" s="21"/>
      <c r="II20" s="21"/>
      <c r="IJ20" s="21"/>
      <c r="IK20" s="21"/>
      <c r="IL20" s="21"/>
      <c r="IM20" s="21"/>
      <c r="IN20" s="21"/>
      <c r="IO20" s="21"/>
      <c r="IP20" s="21"/>
      <c r="IQ20" s="21"/>
      <c r="IR20" s="21"/>
      <c r="IS20" s="21"/>
      <c r="IT20" s="21"/>
      <c r="IU20" s="21"/>
      <c r="IV20" s="21"/>
    </row>
    <row r="21" spans="1:256" s="2" customFormat="1" ht="15.75" customHeight="1">
      <c r="A21" s="27" t="s">
        <v>20</v>
      </c>
      <c r="B21" s="28" t="s">
        <v>21</v>
      </c>
      <c r="C21" s="29" t="s">
        <v>21</v>
      </c>
      <c r="D21" s="30"/>
      <c r="E21" s="30"/>
      <c r="F21" s="31"/>
      <c r="G21" s="32"/>
      <c r="H21" s="33">
        <f>SUM(H22,H27,H28)</f>
        <v>189541.05</v>
      </c>
      <c r="I21" s="33">
        <f>SUM(I22,I27,I28)</f>
        <v>168242.49000000002</v>
      </c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</row>
    <row r="22" spans="1:9" ht="15.75" customHeight="1">
      <c r="A22" s="34" t="s">
        <v>22</v>
      </c>
      <c r="B22" s="35" t="s">
        <v>23</v>
      </c>
      <c r="C22" s="36" t="s">
        <v>23</v>
      </c>
      <c r="D22" s="37"/>
      <c r="E22" s="37"/>
      <c r="F22" s="38"/>
      <c r="G22" s="39"/>
      <c r="H22" s="40">
        <f>SUM(H23:H26)</f>
        <v>188507.05</v>
      </c>
      <c r="I22" s="40">
        <f>SUM(I23:I26)</f>
        <v>166886.30000000002</v>
      </c>
    </row>
    <row r="23" spans="1:9" ht="15.75" customHeight="1">
      <c r="A23" s="34" t="s">
        <v>24</v>
      </c>
      <c r="B23" s="35" t="s">
        <v>25</v>
      </c>
      <c r="C23" s="36" t="s">
        <v>25</v>
      </c>
      <c r="D23" s="37"/>
      <c r="E23" s="37"/>
      <c r="F23" s="38"/>
      <c r="G23" s="39"/>
      <c r="H23" s="40">
        <v>134371.58</v>
      </c>
      <c r="I23" s="40">
        <v>119134.61</v>
      </c>
    </row>
    <row r="24" spans="1:9" ht="15.75" customHeight="1">
      <c r="A24" s="34" t="s">
        <v>26</v>
      </c>
      <c r="B24" s="41" t="s">
        <v>27</v>
      </c>
      <c r="C24" s="42" t="s">
        <v>27</v>
      </c>
      <c r="D24" s="24"/>
      <c r="E24" s="24"/>
      <c r="F24" s="25"/>
      <c r="G24" s="39"/>
      <c r="H24" s="40">
        <v>52370.68</v>
      </c>
      <c r="I24" s="40">
        <v>45992.97</v>
      </c>
    </row>
    <row r="25" spans="1:9" ht="15.75" customHeight="1">
      <c r="A25" s="34" t="s">
        <v>28</v>
      </c>
      <c r="B25" s="35" t="s">
        <v>29</v>
      </c>
      <c r="C25" s="42" t="s">
        <v>29</v>
      </c>
      <c r="D25" s="24"/>
      <c r="E25" s="24"/>
      <c r="F25" s="25"/>
      <c r="G25" s="39"/>
      <c r="H25" s="40">
        <v>1515.98</v>
      </c>
      <c r="I25" s="40">
        <v>1587.29</v>
      </c>
    </row>
    <row r="26" spans="1:9" ht="15.75" customHeight="1">
      <c r="A26" s="34" t="s">
        <v>30</v>
      </c>
      <c r="B26" s="41" t="s">
        <v>31</v>
      </c>
      <c r="C26" s="42" t="s">
        <v>31</v>
      </c>
      <c r="D26" s="24"/>
      <c r="E26" s="24"/>
      <c r="F26" s="25"/>
      <c r="G26" s="39"/>
      <c r="H26" s="40">
        <v>248.81</v>
      </c>
      <c r="I26" s="40">
        <v>171.43</v>
      </c>
    </row>
    <row r="27" spans="1:9" ht="15.75" customHeight="1">
      <c r="A27" s="34" t="s">
        <v>32</v>
      </c>
      <c r="B27" s="35" t="s">
        <v>33</v>
      </c>
      <c r="C27" s="42" t="s">
        <v>33</v>
      </c>
      <c r="D27" s="24"/>
      <c r="E27" s="24"/>
      <c r="F27" s="25"/>
      <c r="G27" s="39"/>
      <c r="H27" s="40"/>
      <c r="I27" s="40"/>
    </row>
    <row r="28" spans="1:9" ht="15.75" customHeight="1">
      <c r="A28" s="34" t="s">
        <v>34</v>
      </c>
      <c r="B28" s="35" t="s">
        <v>35</v>
      </c>
      <c r="C28" s="42" t="s">
        <v>35</v>
      </c>
      <c r="D28" s="24"/>
      <c r="E28" s="24"/>
      <c r="F28" s="25"/>
      <c r="G28" s="39"/>
      <c r="H28" s="40">
        <f>SUM(H29:H30)</f>
        <v>1034</v>
      </c>
      <c r="I28" s="40">
        <f>SUM(I29:I30)</f>
        <v>1356.19</v>
      </c>
    </row>
    <row r="29" spans="1:9" ht="15.75" customHeight="1">
      <c r="A29" s="34" t="s">
        <v>36</v>
      </c>
      <c r="B29" s="41" t="s">
        <v>37</v>
      </c>
      <c r="C29" s="42" t="s">
        <v>37</v>
      </c>
      <c r="D29" s="24"/>
      <c r="E29" s="24"/>
      <c r="F29" s="25"/>
      <c r="G29" s="39"/>
      <c r="H29" s="40">
        <v>1034</v>
      </c>
      <c r="I29" s="40">
        <v>1356.19</v>
      </c>
    </row>
    <row r="30" spans="1:9" ht="15.75" customHeight="1">
      <c r="A30" s="34" t="s">
        <v>38</v>
      </c>
      <c r="B30" s="41" t="s">
        <v>39</v>
      </c>
      <c r="C30" s="42" t="s">
        <v>39</v>
      </c>
      <c r="D30" s="24"/>
      <c r="E30" s="24"/>
      <c r="F30" s="25"/>
      <c r="G30" s="39"/>
      <c r="H30" s="40"/>
      <c r="I30" s="40"/>
    </row>
    <row r="31" spans="1:256" s="2" customFormat="1" ht="15.75" customHeight="1">
      <c r="A31" s="27" t="s">
        <v>40</v>
      </c>
      <c r="B31" s="28" t="s">
        <v>41</v>
      </c>
      <c r="C31" s="29" t="s">
        <v>41</v>
      </c>
      <c r="D31" s="43"/>
      <c r="E31" s="43"/>
      <c r="F31" s="44"/>
      <c r="G31" s="32"/>
      <c r="H31" s="33">
        <f>SUM(H32:H45)</f>
        <v>189541.05</v>
      </c>
      <c r="I31" s="33">
        <f>SUM(I32:I45)</f>
        <v>168242.49000000002</v>
      </c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  <c r="IV31" s="2"/>
    </row>
    <row r="32" spans="1:9" ht="15.75" customHeight="1">
      <c r="A32" s="34" t="s">
        <v>22</v>
      </c>
      <c r="B32" s="35" t="s">
        <v>42</v>
      </c>
      <c r="C32" s="42" t="s">
        <v>43</v>
      </c>
      <c r="D32" s="45"/>
      <c r="E32" s="45"/>
      <c r="F32" s="46"/>
      <c r="G32" s="39"/>
      <c r="H32" s="40">
        <v>161164.68</v>
      </c>
      <c r="I32" s="40">
        <v>143544.5</v>
      </c>
    </row>
    <row r="33" spans="1:9" ht="15.75" customHeight="1">
      <c r="A33" s="34" t="s">
        <v>32</v>
      </c>
      <c r="B33" s="35" t="s">
        <v>44</v>
      </c>
      <c r="C33" s="42" t="s">
        <v>45</v>
      </c>
      <c r="D33" s="45"/>
      <c r="E33" s="45"/>
      <c r="F33" s="46"/>
      <c r="G33" s="39"/>
      <c r="H33" s="40">
        <v>3706.47</v>
      </c>
      <c r="I33" s="40">
        <v>3558.85</v>
      </c>
    </row>
    <row r="34" spans="1:9" ht="15.75" customHeight="1">
      <c r="A34" s="34" t="s">
        <v>34</v>
      </c>
      <c r="B34" s="35" t="s">
        <v>46</v>
      </c>
      <c r="C34" s="42" t="s">
        <v>47</v>
      </c>
      <c r="D34" s="45"/>
      <c r="E34" s="45"/>
      <c r="F34" s="46"/>
      <c r="G34" s="39"/>
      <c r="H34" s="40">
        <v>11105.04</v>
      </c>
      <c r="I34" s="40">
        <v>9233.7</v>
      </c>
    </row>
    <row r="35" spans="1:9" ht="15.75" customHeight="1">
      <c r="A35" s="34" t="s">
        <v>48</v>
      </c>
      <c r="B35" s="35" t="s">
        <v>49</v>
      </c>
      <c r="C35" s="36" t="s">
        <v>50</v>
      </c>
      <c r="D35" s="45"/>
      <c r="E35" s="45"/>
      <c r="F35" s="46"/>
      <c r="G35" s="39"/>
      <c r="H35" s="40"/>
      <c r="I35" s="40"/>
    </row>
    <row r="36" spans="1:9" ht="15.75" customHeight="1">
      <c r="A36" s="34" t="s">
        <v>51</v>
      </c>
      <c r="B36" s="35" t="s">
        <v>52</v>
      </c>
      <c r="C36" s="36" t="s">
        <v>53</v>
      </c>
      <c r="D36" s="45"/>
      <c r="E36" s="45"/>
      <c r="F36" s="46"/>
      <c r="G36" s="39"/>
      <c r="H36" s="40">
        <v>775.01</v>
      </c>
      <c r="I36" s="40">
        <v>103.79</v>
      </c>
    </row>
    <row r="37" spans="1:9" ht="15.75" customHeight="1">
      <c r="A37" s="34" t="s">
        <v>54</v>
      </c>
      <c r="B37" s="35" t="s">
        <v>55</v>
      </c>
      <c r="C37" s="36" t="s">
        <v>56</v>
      </c>
      <c r="D37" s="45"/>
      <c r="E37" s="45"/>
      <c r="F37" s="46"/>
      <c r="G37" s="39"/>
      <c r="H37" s="40">
        <v>413.4</v>
      </c>
      <c r="I37" s="40">
        <v>213.4</v>
      </c>
    </row>
    <row r="38" spans="1:9" ht="15.75" customHeight="1">
      <c r="A38" s="34" t="s">
        <v>57</v>
      </c>
      <c r="B38" s="35" t="s">
        <v>58</v>
      </c>
      <c r="C38" s="36" t="s">
        <v>59</v>
      </c>
      <c r="D38" s="45"/>
      <c r="E38" s="45"/>
      <c r="F38" s="46"/>
      <c r="G38" s="39"/>
      <c r="H38" s="40"/>
      <c r="I38" s="40"/>
    </row>
    <row r="39" spans="1:9" ht="15.75" customHeight="1">
      <c r="A39" s="34" t="s">
        <v>60</v>
      </c>
      <c r="B39" s="35" t="s">
        <v>61</v>
      </c>
      <c r="C39" s="42" t="s">
        <v>61</v>
      </c>
      <c r="D39" s="45"/>
      <c r="E39" s="45"/>
      <c r="F39" s="46"/>
      <c r="G39" s="39"/>
      <c r="H39" s="40"/>
      <c r="I39" s="40"/>
    </row>
    <row r="40" spans="1:9" ht="15.75" customHeight="1">
      <c r="A40" s="34" t="s">
        <v>62</v>
      </c>
      <c r="B40" s="35" t="s">
        <v>63</v>
      </c>
      <c r="C40" s="36" t="s">
        <v>63</v>
      </c>
      <c r="D40" s="45"/>
      <c r="E40" s="45"/>
      <c r="F40" s="46"/>
      <c r="G40" s="39"/>
      <c r="H40" s="40">
        <v>4706.87</v>
      </c>
      <c r="I40" s="40">
        <v>3701.51</v>
      </c>
    </row>
    <row r="41" spans="1:9" ht="15.75" customHeight="1">
      <c r="A41" s="34" t="s">
        <v>64</v>
      </c>
      <c r="B41" s="35" t="s">
        <v>65</v>
      </c>
      <c r="C41" s="42" t="s">
        <v>66</v>
      </c>
      <c r="D41" s="24"/>
      <c r="E41" s="24"/>
      <c r="F41" s="25"/>
      <c r="G41" s="39"/>
      <c r="H41" s="40"/>
      <c r="I41" s="40"/>
    </row>
    <row r="42" spans="1:9" ht="15.75" customHeight="1">
      <c r="A42" s="34" t="s">
        <v>67</v>
      </c>
      <c r="B42" s="35" t="s">
        <v>68</v>
      </c>
      <c r="C42" s="42" t="s">
        <v>69</v>
      </c>
      <c r="D42" s="45"/>
      <c r="E42" s="45"/>
      <c r="F42" s="46"/>
      <c r="G42" s="39"/>
      <c r="H42" s="40"/>
      <c r="I42" s="40"/>
    </row>
    <row r="43" spans="1:9" ht="15.75" customHeight="1">
      <c r="A43" s="34" t="s">
        <v>70</v>
      </c>
      <c r="B43" s="35" t="s">
        <v>71</v>
      </c>
      <c r="C43" s="42" t="s">
        <v>72</v>
      </c>
      <c r="D43" s="45"/>
      <c r="E43" s="45"/>
      <c r="F43" s="46"/>
      <c r="G43" s="39"/>
      <c r="H43" s="40"/>
      <c r="I43" s="40"/>
    </row>
    <row r="44" spans="1:9" ht="15.75" customHeight="1">
      <c r="A44" s="34" t="s">
        <v>73</v>
      </c>
      <c r="B44" s="35" t="s">
        <v>74</v>
      </c>
      <c r="C44" s="42" t="s">
        <v>75</v>
      </c>
      <c r="D44" s="45"/>
      <c r="E44" s="45"/>
      <c r="F44" s="46"/>
      <c r="G44" s="39"/>
      <c r="H44" s="40">
        <v>7669.58</v>
      </c>
      <c r="I44" s="40">
        <v>7886.74</v>
      </c>
    </row>
    <row r="45" spans="1:9" ht="15.75" customHeight="1">
      <c r="A45" s="34" t="s">
        <v>76</v>
      </c>
      <c r="B45" s="35" t="s">
        <v>77</v>
      </c>
      <c r="C45" s="47" t="s">
        <v>78</v>
      </c>
      <c r="D45" s="45"/>
      <c r="E45" s="45"/>
      <c r="F45" s="46"/>
      <c r="G45" s="39"/>
      <c r="H45" s="40"/>
      <c r="I45" s="40"/>
    </row>
    <row r="46" spans="1:256" s="2" customFormat="1" ht="15.75" customHeight="1">
      <c r="A46" s="48" t="s">
        <v>79</v>
      </c>
      <c r="B46" s="49" t="s">
        <v>80</v>
      </c>
      <c r="C46" s="50" t="s">
        <v>80</v>
      </c>
      <c r="D46" s="30"/>
      <c r="E46" s="30"/>
      <c r="F46" s="31"/>
      <c r="G46" s="32"/>
      <c r="H46" s="33">
        <f>H21-H31</f>
        <v>0</v>
      </c>
      <c r="I46" s="33">
        <f>I21-I31</f>
        <v>0</v>
      </c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  <c r="IV46" s="2"/>
    </row>
    <row r="47" spans="1:256" s="2" customFormat="1" ht="15.75" customHeight="1">
      <c r="A47" s="48" t="s">
        <v>81</v>
      </c>
      <c r="B47" s="28" t="s">
        <v>82</v>
      </c>
      <c r="C47" s="51" t="s">
        <v>82</v>
      </c>
      <c r="D47" s="30"/>
      <c r="E47" s="30"/>
      <c r="F47" s="31"/>
      <c r="G47" s="32"/>
      <c r="H47" s="33">
        <f>H48-H49-H50</f>
        <v>0</v>
      </c>
      <c r="I47" s="33">
        <f>I48-I49-I50</f>
        <v>0</v>
      </c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2"/>
      <c r="IV47" s="2"/>
    </row>
    <row r="48" spans="1:9" ht="15.75" customHeight="1">
      <c r="A48" s="52" t="s">
        <v>83</v>
      </c>
      <c r="B48" s="35" t="s">
        <v>84</v>
      </c>
      <c r="C48" s="47" t="s">
        <v>85</v>
      </c>
      <c r="D48" s="45"/>
      <c r="E48" s="45"/>
      <c r="F48" s="46"/>
      <c r="G48" s="39"/>
      <c r="H48" s="40"/>
      <c r="I48" s="40"/>
    </row>
    <row r="49" spans="1:9" ht="15.75" customHeight="1">
      <c r="A49" s="52" t="s">
        <v>32</v>
      </c>
      <c r="B49" s="35" t="s">
        <v>86</v>
      </c>
      <c r="C49" s="47" t="s">
        <v>86</v>
      </c>
      <c r="D49" s="45"/>
      <c r="E49" s="45"/>
      <c r="F49" s="46"/>
      <c r="G49" s="39"/>
      <c r="H49" s="40"/>
      <c r="I49" s="40"/>
    </row>
    <row r="50" spans="1:9" ht="15.75" customHeight="1">
      <c r="A50" s="52" t="s">
        <v>87</v>
      </c>
      <c r="B50" s="35" t="s">
        <v>88</v>
      </c>
      <c r="C50" s="47" t="s">
        <v>89</v>
      </c>
      <c r="D50" s="45"/>
      <c r="E50" s="45"/>
      <c r="F50" s="46"/>
      <c r="G50" s="39"/>
      <c r="H50" s="40"/>
      <c r="I50" s="40"/>
    </row>
    <row r="51" spans="1:256" s="2" customFormat="1" ht="15.75" customHeight="1">
      <c r="A51" s="48" t="s">
        <v>90</v>
      </c>
      <c r="B51" s="49" t="s">
        <v>91</v>
      </c>
      <c r="C51" s="50" t="s">
        <v>91</v>
      </c>
      <c r="D51" s="30"/>
      <c r="E51" s="30"/>
      <c r="F51" s="31"/>
      <c r="G51" s="32"/>
      <c r="H51" s="33"/>
      <c r="I51" s="33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  <c r="HX51" s="2"/>
      <c r="HY51" s="2"/>
      <c r="HZ51" s="2"/>
      <c r="IA51" s="2"/>
      <c r="IB51" s="2"/>
      <c r="IC51" s="2"/>
      <c r="ID51" s="2"/>
      <c r="IE51" s="2"/>
      <c r="IF51" s="2"/>
      <c r="IG51" s="2"/>
      <c r="IH51" s="2"/>
      <c r="II51" s="2"/>
      <c r="IJ51" s="2"/>
      <c r="IK51" s="2"/>
      <c r="IL51" s="2"/>
      <c r="IM51" s="2"/>
      <c r="IN51" s="2"/>
      <c r="IO51" s="2"/>
      <c r="IP51" s="2"/>
      <c r="IQ51" s="2"/>
      <c r="IR51" s="2"/>
      <c r="IS51" s="2"/>
      <c r="IT51" s="2"/>
      <c r="IU51" s="2"/>
      <c r="IV51" s="2"/>
    </row>
    <row r="52" spans="1:256" s="2" customFormat="1" ht="30" customHeight="1">
      <c r="A52" s="48" t="s">
        <v>92</v>
      </c>
      <c r="B52" s="49" t="s">
        <v>93</v>
      </c>
      <c r="C52" s="53" t="s">
        <v>93</v>
      </c>
      <c r="D52" s="43"/>
      <c r="E52" s="43"/>
      <c r="F52" s="44"/>
      <c r="G52" s="32"/>
      <c r="H52" s="33"/>
      <c r="I52" s="33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/>
      <c r="IL52" s="2"/>
      <c r="IM52" s="2"/>
      <c r="IN52" s="2"/>
      <c r="IO52" s="2"/>
      <c r="IP52" s="2"/>
      <c r="IQ52" s="2"/>
      <c r="IR52" s="2"/>
      <c r="IS52" s="2"/>
      <c r="IT52" s="2"/>
      <c r="IU52" s="2"/>
      <c r="IV52" s="2"/>
    </row>
    <row r="53" spans="1:256" s="2" customFormat="1" ht="15.75" customHeight="1">
      <c r="A53" s="48" t="s">
        <v>94</v>
      </c>
      <c r="B53" s="49" t="s">
        <v>95</v>
      </c>
      <c r="C53" s="50" t="s">
        <v>95</v>
      </c>
      <c r="D53" s="30"/>
      <c r="E53" s="30"/>
      <c r="F53" s="31"/>
      <c r="G53" s="32"/>
      <c r="H53" s="33"/>
      <c r="I53" s="33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2"/>
      <c r="HS53" s="2"/>
      <c r="HT53" s="2"/>
      <c r="HU53" s="2"/>
      <c r="HV53" s="2"/>
      <c r="HW53" s="2"/>
      <c r="HX53" s="2"/>
      <c r="HY53" s="2"/>
      <c r="HZ53" s="2"/>
      <c r="IA53" s="2"/>
      <c r="IB53" s="2"/>
      <c r="IC53" s="2"/>
      <c r="ID53" s="2"/>
      <c r="IE53" s="2"/>
      <c r="IF53" s="2"/>
      <c r="IG53" s="2"/>
      <c r="IH53" s="2"/>
      <c r="II53" s="2"/>
      <c r="IJ53" s="2"/>
      <c r="IK53" s="2"/>
      <c r="IL53" s="2"/>
      <c r="IM53" s="2"/>
      <c r="IN53" s="2"/>
      <c r="IO53" s="2"/>
      <c r="IP53" s="2"/>
      <c r="IQ53" s="2"/>
      <c r="IR53" s="2"/>
      <c r="IS53" s="2"/>
      <c r="IT53" s="2"/>
      <c r="IU53" s="2"/>
      <c r="IV53" s="2"/>
    </row>
    <row r="54" spans="1:256" s="2" customFormat="1" ht="30" customHeight="1">
      <c r="A54" s="48" t="s">
        <v>96</v>
      </c>
      <c r="B54" s="28" t="s">
        <v>97</v>
      </c>
      <c r="C54" s="29" t="s">
        <v>97</v>
      </c>
      <c r="D54" s="43"/>
      <c r="E54" s="43"/>
      <c r="F54" s="44"/>
      <c r="G54" s="32"/>
      <c r="H54" s="33">
        <f>SUM(H46,H47,H51,H52,H53)</f>
        <v>0</v>
      </c>
      <c r="I54" s="33">
        <f>SUM(I46,I47,I51,I52,I53)</f>
        <v>0</v>
      </c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  <c r="IR54" s="2"/>
      <c r="IS54" s="2"/>
      <c r="IT54" s="2"/>
      <c r="IU54" s="2"/>
      <c r="IV54" s="2"/>
    </row>
    <row r="55" spans="1:256" s="2" customFormat="1" ht="15.75" customHeight="1">
      <c r="A55" s="48" t="s">
        <v>22</v>
      </c>
      <c r="B55" s="28" t="s">
        <v>98</v>
      </c>
      <c r="C55" s="51" t="s">
        <v>98</v>
      </c>
      <c r="D55" s="30"/>
      <c r="E55" s="30"/>
      <c r="F55" s="31"/>
      <c r="G55" s="32"/>
      <c r="H55" s="33"/>
      <c r="I55" s="33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  <c r="HP55" s="2"/>
      <c r="HQ55" s="2"/>
      <c r="HR55" s="2"/>
      <c r="HS55" s="2"/>
      <c r="HT55" s="2"/>
      <c r="HU55" s="2"/>
      <c r="HV55" s="2"/>
      <c r="HW55" s="2"/>
      <c r="HX55" s="2"/>
      <c r="HY55" s="2"/>
      <c r="HZ55" s="2"/>
      <c r="IA55" s="2"/>
      <c r="IB55" s="2"/>
      <c r="IC55" s="2"/>
      <c r="ID55" s="2"/>
      <c r="IE55" s="2"/>
      <c r="IF55" s="2"/>
      <c r="IG55" s="2"/>
      <c r="IH55" s="2"/>
      <c r="II55" s="2"/>
      <c r="IJ55" s="2"/>
      <c r="IK55" s="2"/>
      <c r="IL55" s="2"/>
      <c r="IM55" s="2"/>
      <c r="IN55" s="2"/>
      <c r="IO55" s="2"/>
      <c r="IP55" s="2"/>
      <c r="IQ55" s="2"/>
      <c r="IR55" s="2"/>
      <c r="IS55" s="2"/>
      <c r="IT55" s="2"/>
      <c r="IU55" s="2"/>
      <c r="IV55" s="2"/>
    </row>
    <row r="56" spans="1:256" s="2" customFormat="1" ht="15.75" customHeight="1">
      <c r="A56" s="48" t="s">
        <v>99</v>
      </c>
      <c r="B56" s="49" t="s">
        <v>100</v>
      </c>
      <c r="C56" s="50" t="s">
        <v>100</v>
      </c>
      <c r="D56" s="30"/>
      <c r="E56" s="30"/>
      <c r="F56" s="31"/>
      <c r="G56" s="32"/>
      <c r="H56" s="33">
        <f>SUM(H54,H55)</f>
        <v>0</v>
      </c>
      <c r="I56" s="33">
        <f>SUM(I54,I55)</f>
        <v>0</v>
      </c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/>
      <c r="IG56" s="2"/>
      <c r="IH56" s="2"/>
      <c r="II56" s="2"/>
      <c r="IJ56" s="2"/>
      <c r="IK56" s="2"/>
      <c r="IL56" s="2"/>
      <c r="IM56" s="2"/>
      <c r="IN56" s="2"/>
      <c r="IO56" s="2"/>
      <c r="IP56" s="2"/>
      <c r="IQ56" s="2"/>
      <c r="IR56" s="2"/>
      <c r="IS56" s="2"/>
      <c r="IT56" s="2"/>
      <c r="IU56" s="2"/>
      <c r="IV56" s="2"/>
    </row>
    <row r="57" spans="1:9" ht="15.75" customHeight="1">
      <c r="A57" s="52" t="s">
        <v>22</v>
      </c>
      <c r="B57" s="35" t="s">
        <v>101</v>
      </c>
      <c r="C57" s="47" t="s">
        <v>101</v>
      </c>
      <c r="D57" s="45"/>
      <c r="E57" s="45"/>
      <c r="F57" s="46"/>
      <c r="G57" s="39"/>
      <c r="H57" s="40"/>
      <c r="I57" s="40"/>
    </row>
    <row r="58" spans="1:9" ht="15.75" customHeight="1">
      <c r="A58" s="52" t="s">
        <v>32</v>
      </c>
      <c r="B58" s="35" t="s">
        <v>102</v>
      </c>
      <c r="C58" s="47" t="s">
        <v>102</v>
      </c>
      <c r="D58" s="45"/>
      <c r="E58" s="45"/>
      <c r="F58" s="46"/>
      <c r="G58" s="39"/>
      <c r="H58" s="40"/>
      <c r="I58" s="40"/>
    </row>
    <row r="59" spans="1:9" ht="12.75" customHeight="1">
      <c r="A59" s="21"/>
      <c r="B59" s="21"/>
      <c r="C59" s="21"/>
      <c r="D59" s="21"/>
      <c r="G59" s="54"/>
      <c r="H59" s="54"/>
      <c r="I59" s="54"/>
    </row>
    <row r="60" spans="1:256" s="5" customFormat="1" ht="15" customHeight="1">
      <c r="A60" s="55" t="s">
        <v>103</v>
      </c>
      <c r="B60" s="55"/>
      <c r="C60" s="55"/>
      <c r="D60" s="55"/>
      <c r="E60" s="55"/>
      <c r="F60" s="55"/>
      <c r="G60" s="56"/>
      <c r="H60" s="57" t="s">
        <v>104</v>
      </c>
      <c r="I60" s="57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5"/>
      <c r="FB60" s="5"/>
      <c r="FC60" s="5"/>
      <c r="FD60" s="5"/>
      <c r="FE60" s="5"/>
      <c r="FF60" s="5"/>
      <c r="FG60" s="5"/>
      <c r="FH60" s="5"/>
      <c r="FI60" s="5"/>
      <c r="FJ60" s="5"/>
      <c r="FK60" s="5"/>
      <c r="FL60" s="5"/>
      <c r="FM60" s="5"/>
      <c r="FN60" s="5"/>
      <c r="FO60" s="5"/>
      <c r="FP60" s="5"/>
      <c r="FQ60" s="5"/>
      <c r="FR60" s="5"/>
      <c r="FS60" s="5"/>
      <c r="FT60" s="5"/>
      <c r="FU60" s="5"/>
      <c r="FV60" s="5"/>
      <c r="FW60" s="5"/>
      <c r="FX60" s="5"/>
      <c r="FY60" s="5"/>
      <c r="FZ60" s="5"/>
      <c r="GA60" s="5"/>
      <c r="GB60" s="5"/>
      <c r="GC60" s="5"/>
      <c r="GD60" s="5"/>
      <c r="GE60" s="5"/>
      <c r="GF60" s="5"/>
      <c r="GG60" s="5"/>
      <c r="GH60" s="5"/>
      <c r="GI60" s="5"/>
      <c r="GJ60" s="5"/>
      <c r="GK60" s="5"/>
      <c r="GL60" s="5"/>
      <c r="GM60" s="5"/>
      <c r="GN60" s="5"/>
      <c r="GO60" s="5"/>
      <c r="GP60" s="5"/>
      <c r="GQ60" s="5"/>
      <c r="GR60" s="5"/>
      <c r="GS60" s="5"/>
      <c r="GT60" s="5"/>
      <c r="GU60" s="5"/>
      <c r="GV60" s="5"/>
      <c r="GW60" s="5"/>
      <c r="GX60" s="5"/>
      <c r="GY60" s="5"/>
      <c r="GZ60" s="5"/>
      <c r="HA60" s="5"/>
      <c r="HB60" s="5"/>
      <c r="HC60" s="5"/>
      <c r="HD60" s="5"/>
      <c r="HE60" s="5"/>
      <c r="HF60" s="5"/>
      <c r="HG60" s="5"/>
      <c r="HH60" s="5"/>
      <c r="HI60" s="5"/>
      <c r="HJ60" s="5"/>
      <c r="HK60" s="5"/>
      <c r="HL60" s="5"/>
      <c r="HM60" s="5"/>
      <c r="HN60" s="5"/>
      <c r="HO60" s="5"/>
      <c r="HP60" s="5"/>
      <c r="HQ60" s="5"/>
      <c r="HR60" s="5"/>
      <c r="HS60" s="5"/>
      <c r="HT60" s="5"/>
      <c r="HU60" s="5"/>
      <c r="HV60" s="5"/>
      <c r="HW60" s="5"/>
      <c r="HX60" s="5"/>
      <c r="HY60" s="5"/>
      <c r="HZ60" s="5"/>
      <c r="IA60" s="5"/>
      <c r="IB60" s="5"/>
      <c r="IC60" s="5"/>
      <c r="ID60" s="5"/>
      <c r="IE60" s="5"/>
      <c r="IF60" s="5"/>
      <c r="IG60" s="5"/>
      <c r="IH60" s="5"/>
      <c r="II60" s="5"/>
      <c r="IJ60" s="5"/>
      <c r="IK60" s="5"/>
      <c r="IL60" s="5"/>
      <c r="IM60" s="5"/>
      <c r="IN60" s="5"/>
      <c r="IO60" s="5"/>
      <c r="IP60" s="5"/>
      <c r="IQ60" s="5"/>
      <c r="IR60" s="5"/>
      <c r="IS60" s="5"/>
      <c r="IT60" s="5"/>
      <c r="IU60" s="5"/>
      <c r="IV60" s="5"/>
    </row>
    <row r="61" spans="1:256" s="10" customFormat="1" ht="15" customHeight="1">
      <c r="A61" s="58" t="s">
        <v>105</v>
      </c>
      <c r="B61" s="58"/>
      <c r="C61" s="58"/>
      <c r="D61" s="58"/>
      <c r="E61" s="58"/>
      <c r="F61" s="58"/>
      <c r="G61" s="59" t="s">
        <v>106</v>
      </c>
      <c r="H61" s="60" t="s">
        <v>107</v>
      </c>
      <c r="I61" s="6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  <c r="CA61" s="10"/>
      <c r="CB61" s="10"/>
      <c r="CC61" s="10"/>
      <c r="CD61" s="10"/>
      <c r="CE61" s="10"/>
      <c r="CF61" s="10"/>
      <c r="CG61" s="10"/>
      <c r="CH61" s="10"/>
      <c r="CI61" s="10"/>
      <c r="CJ61" s="10"/>
      <c r="CK61" s="10"/>
      <c r="CL61" s="10"/>
      <c r="CM61" s="10"/>
      <c r="CN61" s="10"/>
      <c r="CO61" s="10"/>
      <c r="CP61" s="10"/>
      <c r="CQ61" s="10"/>
      <c r="CR61" s="10"/>
      <c r="CS61" s="10"/>
      <c r="CT61" s="10"/>
      <c r="CU61" s="10"/>
      <c r="CV61" s="10"/>
      <c r="CW61" s="10"/>
      <c r="CX61" s="10"/>
      <c r="CY61" s="10"/>
      <c r="CZ61" s="10"/>
      <c r="DA61" s="10"/>
      <c r="DB61" s="10"/>
      <c r="DC61" s="10"/>
      <c r="DD61" s="10"/>
      <c r="DE61" s="10"/>
      <c r="DF61" s="10"/>
      <c r="DG61" s="10"/>
      <c r="DH61" s="10"/>
      <c r="DI61" s="10"/>
      <c r="DJ61" s="10"/>
      <c r="DK61" s="10"/>
      <c r="DL61" s="10"/>
      <c r="DM61" s="10"/>
      <c r="DN61" s="10"/>
      <c r="DO61" s="10"/>
      <c r="DP61" s="10"/>
      <c r="DQ61" s="10"/>
      <c r="DR61" s="10"/>
      <c r="DS61" s="10"/>
      <c r="DT61" s="10"/>
      <c r="DU61" s="10"/>
      <c r="DV61" s="10"/>
      <c r="DW61" s="10"/>
      <c r="DX61" s="10"/>
      <c r="DY61" s="10"/>
      <c r="DZ61" s="10"/>
      <c r="EA61" s="10"/>
      <c r="EB61" s="10"/>
      <c r="EC61" s="10"/>
      <c r="ED61" s="10"/>
      <c r="EE61" s="10"/>
      <c r="EF61" s="10"/>
      <c r="EG61" s="10"/>
      <c r="EH61" s="10"/>
      <c r="EI61" s="10"/>
      <c r="EJ61" s="10"/>
      <c r="EK61" s="10"/>
      <c r="EL61" s="10"/>
      <c r="EM61" s="10"/>
      <c r="EN61" s="10"/>
      <c r="EO61" s="10"/>
      <c r="EP61" s="10"/>
      <c r="EQ61" s="10"/>
      <c r="ER61" s="10"/>
      <c r="ES61" s="10"/>
      <c r="ET61" s="10"/>
      <c r="EU61" s="10"/>
      <c r="EV61" s="10"/>
      <c r="EW61" s="10"/>
      <c r="EX61" s="10"/>
      <c r="EY61" s="10"/>
      <c r="EZ61" s="10"/>
      <c r="FA61" s="10"/>
      <c r="FB61" s="10"/>
      <c r="FC61" s="10"/>
      <c r="FD61" s="10"/>
      <c r="FE61" s="10"/>
      <c r="FF61" s="10"/>
      <c r="FG61" s="10"/>
      <c r="FH61" s="10"/>
      <c r="FI61" s="10"/>
      <c r="FJ61" s="10"/>
      <c r="FK61" s="10"/>
      <c r="FL61" s="10"/>
      <c r="FM61" s="10"/>
      <c r="FN61" s="10"/>
      <c r="FO61" s="10"/>
      <c r="FP61" s="10"/>
      <c r="FQ61" s="10"/>
      <c r="FR61" s="10"/>
      <c r="FS61" s="10"/>
      <c r="FT61" s="10"/>
      <c r="FU61" s="10"/>
      <c r="FV61" s="10"/>
      <c r="FW61" s="10"/>
      <c r="FX61" s="10"/>
      <c r="FY61" s="10"/>
      <c r="FZ61" s="10"/>
      <c r="GA61" s="10"/>
      <c r="GB61" s="10"/>
      <c r="GC61" s="10"/>
      <c r="GD61" s="10"/>
      <c r="GE61" s="10"/>
      <c r="GF61" s="10"/>
      <c r="GG61" s="10"/>
      <c r="GH61" s="10"/>
      <c r="GI61" s="10"/>
      <c r="GJ61" s="10"/>
      <c r="GK61" s="10"/>
      <c r="GL61" s="10"/>
      <c r="GM61" s="10"/>
      <c r="GN61" s="10"/>
      <c r="GO61" s="10"/>
      <c r="GP61" s="10"/>
      <c r="GQ61" s="10"/>
      <c r="GR61" s="10"/>
      <c r="GS61" s="10"/>
      <c r="GT61" s="10"/>
      <c r="GU61" s="10"/>
      <c r="GV61" s="10"/>
      <c r="GW61" s="10"/>
      <c r="GX61" s="10"/>
      <c r="GY61" s="10"/>
      <c r="GZ61" s="10"/>
      <c r="HA61" s="10"/>
      <c r="HB61" s="10"/>
      <c r="HC61" s="10"/>
      <c r="HD61" s="10"/>
      <c r="HE61" s="10"/>
      <c r="HF61" s="10"/>
      <c r="HG61" s="10"/>
      <c r="HH61" s="10"/>
      <c r="HI61" s="10"/>
      <c r="HJ61" s="10"/>
      <c r="HK61" s="10"/>
      <c r="HL61" s="10"/>
      <c r="HM61" s="10"/>
      <c r="HN61" s="10"/>
      <c r="HO61" s="10"/>
      <c r="HP61" s="10"/>
      <c r="HQ61" s="10"/>
      <c r="HR61" s="10"/>
      <c r="HS61" s="10"/>
      <c r="HT61" s="10"/>
      <c r="HU61" s="10"/>
      <c r="HV61" s="10"/>
      <c r="HW61" s="10"/>
      <c r="HX61" s="10"/>
      <c r="HY61" s="10"/>
      <c r="HZ61" s="10"/>
      <c r="IA61" s="10"/>
      <c r="IB61" s="10"/>
      <c r="IC61" s="10"/>
      <c r="ID61" s="10"/>
      <c r="IE61" s="10"/>
      <c r="IF61" s="10"/>
      <c r="IG61" s="10"/>
      <c r="IH61" s="10"/>
      <c r="II61" s="10"/>
      <c r="IJ61" s="10"/>
      <c r="IK61" s="10"/>
      <c r="IL61" s="10"/>
      <c r="IM61" s="10"/>
      <c r="IN61" s="10"/>
      <c r="IO61" s="10"/>
      <c r="IP61" s="10"/>
      <c r="IQ61" s="10"/>
      <c r="IR61" s="10"/>
      <c r="IS61" s="10"/>
      <c r="IT61" s="10"/>
      <c r="IU61" s="10"/>
      <c r="IV61" s="10"/>
    </row>
    <row r="62" spans="1:9" s="4" customFormat="1" ht="15" customHeight="1">
      <c r="A62" s="61"/>
      <c r="B62" s="61"/>
      <c r="C62" s="61"/>
      <c r="D62" s="61"/>
      <c r="E62" s="61"/>
      <c r="F62" s="61"/>
      <c r="G62" s="61"/>
      <c r="H62" s="62"/>
      <c r="I62" s="62"/>
    </row>
    <row r="63" spans="1:256" s="5" customFormat="1" ht="12.75" customHeight="1">
      <c r="A63" s="55" t="s">
        <v>108</v>
      </c>
      <c r="B63" s="55"/>
      <c r="C63" s="55"/>
      <c r="D63" s="55"/>
      <c r="E63" s="55"/>
      <c r="F63" s="55"/>
      <c r="G63" s="56"/>
      <c r="H63" s="57" t="s">
        <v>109</v>
      </c>
      <c r="I63" s="57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5"/>
      <c r="FB63" s="5"/>
      <c r="FC63" s="5"/>
      <c r="FD63" s="5"/>
      <c r="FE63" s="5"/>
      <c r="FF63" s="5"/>
      <c r="FG63" s="5"/>
      <c r="FH63" s="5"/>
      <c r="FI63" s="5"/>
      <c r="FJ63" s="5"/>
      <c r="FK63" s="5"/>
      <c r="FL63" s="5"/>
      <c r="FM63" s="5"/>
      <c r="FN63" s="5"/>
      <c r="FO63" s="5"/>
      <c r="FP63" s="5"/>
      <c r="FQ63" s="5"/>
      <c r="FR63" s="5"/>
      <c r="FS63" s="5"/>
      <c r="FT63" s="5"/>
      <c r="FU63" s="5"/>
      <c r="FV63" s="5"/>
      <c r="FW63" s="5"/>
      <c r="FX63" s="5"/>
      <c r="FY63" s="5"/>
      <c r="FZ63" s="5"/>
      <c r="GA63" s="5"/>
      <c r="GB63" s="5"/>
      <c r="GC63" s="5"/>
      <c r="GD63" s="5"/>
      <c r="GE63" s="5"/>
      <c r="GF63" s="5"/>
      <c r="GG63" s="5"/>
      <c r="GH63" s="5"/>
      <c r="GI63" s="5"/>
      <c r="GJ63" s="5"/>
      <c r="GK63" s="5"/>
      <c r="GL63" s="5"/>
      <c r="GM63" s="5"/>
      <c r="GN63" s="5"/>
      <c r="GO63" s="5"/>
      <c r="GP63" s="5"/>
      <c r="GQ63" s="5"/>
      <c r="GR63" s="5"/>
      <c r="GS63" s="5"/>
      <c r="GT63" s="5"/>
      <c r="GU63" s="5"/>
      <c r="GV63" s="5"/>
      <c r="GW63" s="5"/>
      <c r="GX63" s="5"/>
      <c r="GY63" s="5"/>
      <c r="GZ63" s="5"/>
      <c r="HA63" s="5"/>
      <c r="HB63" s="5"/>
      <c r="HC63" s="5"/>
      <c r="HD63" s="5"/>
      <c r="HE63" s="5"/>
      <c r="HF63" s="5"/>
      <c r="HG63" s="5"/>
      <c r="HH63" s="5"/>
      <c r="HI63" s="5"/>
      <c r="HJ63" s="5"/>
      <c r="HK63" s="5"/>
      <c r="HL63" s="5"/>
      <c r="HM63" s="5"/>
      <c r="HN63" s="5"/>
      <c r="HO63" s="5"/>
      <c r="HP63" s="5"/>
      <c r="HQ63" s="5"/>
      <c r="HR63" s="5"/>
      <c r="HS63" s="5"/>
      <c r="HT63" s="5"/>
      <c r="HU63" s="5"/>
      <c r="HV63" s="5"/>
      <c r="HW63" s="5"/>
      <c r="HX63" s="5"/>
      <c r="HY63" s="5"/>
      <c r="HZ63" s="5"/>
      <c r="IA63" s="5"/>
      <c r="IB63" s="5"/>
      <c r="IC63" s="5"/>
      <c r="ID63" s="5"/>
      <c r="IE63" s="5"/>
      <c r="IF63" s="5"/>
      <c r="IG63" s="5"/>
      <c r="IH63" s="5"/>
      <c r="II63" s="5"/>
      <c r="IJ63" s="5"/>
      <c r="IK63" s="5"/>
      <c r="IL63" s="5"/>
      <c r="IM63" s="5"/>
      <c r="IN63" s="5"/>
      <c r="IO63" s="5"/>
      <c r="IP63" s="5"/>
      <c r="IQ63" s="5"/>
      <c r="IR63" s="5"/>
      <c r="IS63" s="5"/>
      <c r="IT63" s="5"/>
      <c r="IU63" s="5"/>
      <c r="IV63" s="5"/>
    </row>
    <row r="64" spans="1:256" s="10" customFormat="1" ht="11.25" customHeight="1">
      <c r="A64" s="58" t="s">
        <v>110</v>
      </c>
      <c r="B64" s="58"/>
      <c r="C64" s="58"/>
      <c r="D64" s="58"/>
      <c r="E64" s="58"/>
      <c r="F64" s="58"/>
      <c r="G64" s="59" t="s">
        <v>111</v>
      </c>
      <c r="H64" s="60" t="s">
        <v>107</v>
      </c>
      <c r="I64" s="6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  <c r="CA64" s="10"/>
      <c r="CB64" s="10"/>
      <c r="CC64" s="10"/>
      <c r="CD64" s="10"/>
      <c r="CE64" s="10"/>
      <c r="CF64" s="10"/>
      <c r="CG64" s="10"/>
      <c r="CH64" s="10"/>
      <c r="CI64" s="10"/>
      <c r="CJ64" s="10"/>
      <c r="CK64" s="10"/>
      <c r="CL64" s="10"/>
      <c r="CM64" s="10"/>
      <c r="CN64" s="10"/>
      <c r="CO64" s="10"/>
      <c r="CP64" s="10"/>
      <c r="CQ64" s="10"/>
      <c r="CR64" s="10"/>
      <c r="CS64" s="10"/>
      <c r="CT64" s="10"/>
      <c r="CU64" s="10"/>
      <c r="CV64" s="10"/>
      <c r="CW64" s="10"/>
      <c r="CX64" s="10"/>
      <c r="CY64" s="10"/>
      <c r="CZ64" s="10"/>
      <c r="DA64" s="10"/>
      <c r="DB64" s="10"/>
      <c r="DC64" s="10"/>
      <c r="DD64" s="10"/>
      <c r="DE64" s="10"/>
      <c r="DF64" s="10"/>
      <c r="DG64" s="10"/>
      <c r="DH64" s="10"/>
      <c r="DI64" s="10"/>
      <c r="DJ64" s="10"/>
      <c r="DK64" s="10"/>
      <c r="DL64" s="10"/>
      <c r="DM64" s="10"/>
      <c r="DN64" s="10"/>
      <c r="DO64" s="10"/>
      <c r="DP64" s="10"/>
      <c r="DQ64" s="10"/>
      <c r="DR64" s="10"/>
      <c r="DS64" s="10"/>
      <c r="DT64" s="10"/>
      <c r="DU64" s="10"/>
      <c r="DV64" s="10"/>
      <c r="DW64" s="10"/>
      <c r="DX64" s="10"/>
      <c r="DY64" s="10"/>
      <c r="DZ64" s="10"/>
      <c r="EA64" s="10"/>
      <c r="EB64" s="10"/>
      <c r="EC64" s="10"/>
      <c r="ED64" s="10"/>
      <c r="EE64" s="10"/>
      <c r="EF64" s="10"/>
      <c r="EG64" s="10"/>
      <c r="EH64" s="10"/>
      <c r="EI64" s="10"/>
      <c r="EJ64" s="10"/>
      <c r="EK64" s="10"/>
      <c r="EL64" s="10"/>
      <c r="EM64" s="10"/>
      <c r="EN64" s="10"/>
      <c r="EO64" s="10"/>
      <c r="EP64" s="10"/>
      <c r="EQ64" s="10"/>
      <c r="ER64" s="10"/>
      <c r="ES64" s="10"/>
      <c r="ET64" s="10"/>
      <c r="EU64" s="10"/>
      <c r="EV64" s="10"/>
      <c r="EW64" s="10"/>
      <c r="EX64" s="10"/>
      <c r="EY64" s="10"/>
      <c r="EZ64" s="10"/>
      <c r="FA64" s="10"/>
      <c r="FB64" s="10"/>
      <c r="FC64" s="10"/>
      <c r="FD64" s="10"/>
      <c r="FE64" s="10"/>
      <c r="FF64" s="10"/>
      <c r="FG64" s="10"/>
      <c r="FH64" s="10"/>
      <c r="FI64" s="10"/>
      <c r="FJ64" s="10"/>
      <c r="FK64" s="10"/>
      <c r="FL64" s="10"/>
      <c r="FM64" s="10"/>
      <c r="FN64" s="10"/>
      <c r="FO64" s="10"/>
      <c r="FP64" s="10"/>
      <c r="FQ64" s="10"/>
      <c r="FR64" s="10"/>
      <c r="FS64" s="10"/>
      <c r="FT64" s="10"/>
      <c r="FU64" s="10"/>
      <c r="FV64" s="10"/>
      <c r="FW64" s="10"/>
      <c r="FX64" s="10"/>
      <c r="FY64" s="10"/>
      <c r="FZ64" s="10"/>
      <c r="GA64" s="10"/>
      <c r="GB64" s="10"/>
      <c r="GC64" s="10"/>
      <c r="GD64" s="10"/>
      <c r="GE64" s="10"/>
      <c r="GF64" s="10"/>
      <c r="GG64" s="10"/>
      <c r="GH64" s="10"/>
      <c r="GI64" s="10"/>
      <c r="GJ64" s="10"/>
      <c r="GK64" s="10"/>
      <c r="GL64" s="10"/>
      <c r="GM64" s="10"/>
      <c r="GN64" s="10"/>
      <c r="GO64" s="10"/>
      <c r="GP64" s="10"/>
      <c r="GQ64" s="10"/>
      <c r="GR64" s="10"/>
      <c r="GS64" s="10"/>
      <c r="GT64" s="10"/>
      <c r="GU64" s="10"/>
      <c r="GV64" s="10"/>
      <c r="GW64" s="10"/>
      <c r="GX64" s="10"/>
      <c r="GY64" s="10"/>
      <c r="GZ64" s="10"/>
      <c r="HA64" s="10"/>
      <c r="HB64" s="10"/>
      <c r="HC64" s="10"/>
      <c r="HD64" s="10"/>
      <c r="HE64" s="10"/>
      <c r="HF64" s="10"/>
      <c r="HG64" s="10"/>
      <c r="HH64" s="10"/>
      <c r="HI64" s="10"/>
      <c r="HJ64" s="10"/>
      <c r="HK64" s="10"/>
      <c r="HL64" s="10"/>
      <c r="HM64" s="10"/>
      <c r="HN64" s="10"/>
      <c r="HO64" s="10"/>
      <c r="HP64" s="10"/>
      <c r="HQ64" s="10"/>
      <c r="HR64" s="10"/>
      <c r="HS64" s="10"/>
      <c r="HT64" s="10"/>
      <c r="HU64" s="10"/>
      <c r="HV64" s="10"/>
      <c r="HW64" s="10"/>
      <c r="HX64" s="10"/>
      <c r="HY64" s="10"/>
      <c r="HZ64" s="10"/>
      <c r="IA64" s="10"/>
      <c r="IB64" s="10"/>
      <c r="IC64" s="10"/>
      <c r="ID64" s="10"/>
      <c r="IE64" s="10"/>
      <c r="IF64" s="10"/>
      <c r="IG64" s="10"/>
      <c r="IH64" s="10"/>
      <c r="II64" s="10"/>
      <c r="IJ64" s="10"/>
      <c r="IK64" s="10"/>
      <c r="IL64" s="10"/>
      <c r="IM64" s="10"/>
      <c r="IN64" s="10"/>
      <c r="IO64" s="10"/>
      <c r="IP64" s="10"/>
      <c r="IQ64" s="10"/>
      <c r="IR64" s="10"/>
      <c r="IS64" s="10"/>
      <c r="IT64" s="10"/>
      <c r="IU64" s="10"/>
      <c r="IV64" s="10"/>
    </row>
  </sheetData>
  <sheetProtection/>
  <mergeCells count="63">
    <mergeCell ref="A64:F64"/>
    <mergeCell ref="H64:I64"/>
    <mergeCell ref="A60:F60"/>
    <mergeCell ref="H60:I60"/>
    <mergeCell ref="A61:F61"/>
    <mergeCell ref="H61:I61"/>
    <mergeCell ref="A63:F63"/>
    <mergeCell ref="H63:I63"/>
    <mergeCell ref="C53:F53"/>
    <mergeCell ref="C54:F54"/>
    <mergeCell ref="C55:F55"/>
    <mergeCell ref="C56:F56"/>
    <mergeCell ref="C57:F57"/>
    <mergeCell ref="C58:F58"/>
    <mergeCell ref="C47:F47"/>
    <mergeCell ref="C48:F48"/>
    <mergeCell ref="C49:F49"/>
    <mergeCell ref="C50:F50"/>
    <mergeCell ref="C51:F51"/>
    <mergeCell ref="C52:F52"/>
    <mergeCell ref="C41:F41"/>
    <mergeCell ref="C42:F42"/>
    <mergeCell ref="C43:F43"/>
    <mergeCell ref="C44:F44"/>
    <mergeCell ref="C45:F45"/>
    <mergeCell ref="C46:F46"/>
    <mergeCell ref="C35:F35"/>
    <mergeCell ref="C36:F36"/>
    <mergeCell ref="C37:F37"/>
    <mergeCell ref="C38:F38"/>
    <mergeCell ref="C39:F39"/>
    <mergeCell ref="C40:F40"/>
    <mergeCell ref="C29:F29"/>
    <mergeCell ref="C30:F30"/>
    <mergeCell ref="C31:F31"/>
    <mergeCell ref="C32:F32"/>
    <mergeCell ref="C33:F33"/>
    <mergeCell ref="C34:F34"/>
    <mergeCell ref="C23:F23"/>
    <mergeCell ref="C24:F24"/>
    <mergeCell ref="C25:F25"/>
    <mergeCell ref="C26:F26"/>
    <mergeCell ref="C27:F27"/>
    <mergeCell ref="C28:F28"/>
    <mergeCell ref="A18:I18"/>
    <mergeCell ref="A19:I19"/>
    <mergeCell ref="A20:B20"/>
    <mergeCell ref="C20:F20"/>
    <mergeCell ref="C21:F21"/>
    <mergeCell ref="C22:F22"/>
    <mergeCell ref="A11:I11"/>
    <mergeCell ref="A12:I12"/>
    <mergeCell ref="A13:I13"/>
    <mergeCell ref="A14:I14"/>
    <mergeCell ref="A17:I17"/>
    <mergeCell ref="A15:C15"/>
    <mergeCell ref="D15:F15"/>
    <mergeCell ref="A5:I5"/>
    <mergeCell ref="A6:I6"/>
    <mergeCell ref="A7:I7"/>
    <mergeCell ref="A8:I8"/>
    <mergeCell ref="A9:I9"/>
    <mergeCell ref="A10:I10"/>
  </mergeCells>
  <printOptions horizontalCentered="1"/>
  <pageMargins left="1.1770833730697632" right="0.3854166567325592" top="0.78125" bottom="0.3854166567325592" header="0.5104166865348816" footer="0.5104166865348816"/>
  <pageSetup cellComments="asDisplayed" firstPageNumber="1" useFirstPageNumber="1" fitToHeight="1" fitToWidth="1" orientation="portrait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