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<sst xmlns="http://schemas.openxmlformats.org/spreadsheetml/2006/main" count="144" uniqueCount="112">
  <si>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</si>
  <si>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</si>
  <si>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</si>
  <si>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</si>
  <si>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</si>
  <si>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</si>
  <si>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191416511 Geranionų g. 34,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</si>
  <si>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</si>
  <si>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</si>
  <si>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</si>
  <si>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rugsėjo 30 d.</t>
  </si>
  <si>
    <t>DUOMENIS</t>
  </si>
  <si>
    <t>2022 m. spalio 6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</si>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</sst>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441105.18</v>
      </c>
      <c r="I21" s="33">
        <f>SUM(I22,I27,I28)</f>
        <v>545886.38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437819.7</v>
      </c>
      <c r="I22" s="40">
        <f>SUM(I23:I26)</f>
        <v>545886.38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302295.33</v>
      </c>
      <c r="I23" s="40">
        <v>394352.86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123551.93</v>
      </c>
      <c r="I24" s="40">
        <v>137042.63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4232.76</v>
      </c>
      <c r="I25" s="40">
        <v>8876.11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7739.68</v>
      </c>
      <c r="I26" s="40">
        <v>5614.78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3285.48</v>
      </c>
      <c r="I28" s="40">
        <f>SUM(I29:I30)</f>
        <v>0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3285.48</v>
      </c>
      <c r="I29" s="40"/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441105.18</v>
      </c>
      <c r="I31" s="33">
        <f>SUM(I32:I45)</f>
        <v>545886.38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374109.04</v>
      </c>
      <c r="I32" s="40">
        <v>467024.94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9476.42</v>
      </c>
      <c r="I33" s="40">
        <v>15032.22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12825.37</v>
      </c>
      <c r="I34" s="40">
        <v>17280.06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/>
      <c r="I35" s="40"/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5695.45</v>
      </c>
      <c r="I36" s="40">
        <v>400.46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641.77</v>
      </c>
      <c r="I37" s="40">
        <v>1902.94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140</v>
      </c>
      <c r="I38" s="40"/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11941.58</v>
      </c>
      <c r="I40" s="40">
        <v>17527.01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26275.55</v>
      </c>
      <c r="I44" s="40">
        <v>26718.75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0</v>
      </c>
      <c r="I46" s="33">
        <f>I21-I31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0</v>
      </c>
      <c r="I54" s="33">
        <f>SUM(I46,I47,I51,I52,I53)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0</v>
      </c>
      <c r="I56" s="33">
        <f>SUM(I54,I55)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0.4895833333333333" right="0.2916666666666667" top="0.19791666666666666" bottom="0.2916666666666667" header="0.14583333333333334" footer="0.14583333333333334"/>
  <pageSetup cellComments="asDisplayed" firstPageNumber="1" useFirstPageNumber="1"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