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<sst xmlns="http://schemas.openxmlformats.org/spreadsheetml/2006/main" count="144" uniqueCount="112">
  <si>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</si>
  <si>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</si>
  <si>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</si>
  <si>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</si>
  <si>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Šalčininkų r. Dieveniškių " Ryto' gimnazija</t>
  </si>
  <si>
    <t>(viešojo sektoriaus subjekto arba viešojo sektoriaus subjektų grupės pavadinimas)</t>
  </si>
  <si>
    <t>191416511 Geranionų g. 34, LT-17138 Dieveniškių mstl., Šalčininkų r.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</si>
  <si>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</si>
  <si>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</si>
  <si>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</si>
  <si>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2022 m. kovo 31 d.</t>
  </si>
  <si>
    <t>DUOMENIS</t>
  </si>
  <si>
    <t>2022 m. balandžio 14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</si>
  <si>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</si>
  <si>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</si>
  <si>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</si>
  <si>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</si>
  <si>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</si>
  <si>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</si>
  <si>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</si>
  <si>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</si>
  <si>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</si>
  <si>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</si>
  <si>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</si>
  <si>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</si>
  <si>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</si>
  <si>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</si>
  <si>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</si>
  <si>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</si>
  <si>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</si>
  <si>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</si>
  <si>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</si>
  <si>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</si>
  <si>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</si>
  <si>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</si>
  <si>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</si>
  <si>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</si>
  <si>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</si>
  <si>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</si>
  <si>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</si>
  <si>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</si>
  <si>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</si>
  <si>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</si>
  <si>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</si>
  <si>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</si>
  <si>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</si>
  <si>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</si>
  <si>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</si>
  <si>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</si>
  <si>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</si>
  <si>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</si>
  <si>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</si>
  <si>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</si>
  <si>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</si>
  <si>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</si>
  <si>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</si>
  <si>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</si>
  <si>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</si>
  <si>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</si>
  <si>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</si>
  <si>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</si>
  <si>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</si>
  <si>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</si>
  <si>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</si>
  <si>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</si>
  <si>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</si>
  <si>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</si>
  <si>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</si>
  <si>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</si>
  <si>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</si>
  <si>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</si>
  <si>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</si>
  <si>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</si>
  <si>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</si>
  <si>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</si>
  <si>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</si>
  <si>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</si>
  <si>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</si>
  <si>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</si>
  <si>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</si>
  <si>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</si>
  <si>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</si>
  <si>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</si>
  <si>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</si>
  <si>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</si>
  <si>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</si>
  <si>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</si>
  <si>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</si>
  <si>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</si>
  <si>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</si>
  <si>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</si>
  <si>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</si>
  <si>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</si>
  <si>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</si>
  <si>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</si>
  <si>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</si>
  <si>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</si>
  <si>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</si>
  <si>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</si>
  <si>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</si>
  <si>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</si>
  <si>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</si>
  <si>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</si>
  <si>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</si>
  <si>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Lolita Mikalauskienė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</si>
  <si>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</si>
  <si>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</si>
  <si>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</si>
  <si>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</si>
  <si>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Marija Žukovskaja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</si>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</sst>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">
      <selection activeCell="A10" sqref="A10:I10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.75" customHeight="1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/>
      <c r="H21" s="14">
        <f>SUM(H22,H27,H28)</f>
        <v>168242.49000000002</v>
      </c>
      <c r="I21" s="14">
        <f>SUM(I22,I27,I28)</f>
        <v>545886.38</v>
      </c>
    </row>
    <row r="22" spans="1:9" ht="15.75" customHeight="1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f>SUM(H23:H26)</f>
        <v>166886.30000000002</v>
      </c>
      <c r="I22" s="18">
        <f>SUM(I23:I26)</f>
        <v>545886.38</v>
      </c>
    </row>
    <row r="23" spans="1:9" ht="15.75" customHeight="1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/>
      <c r="H23" s="18">
        <v>119134.61</v>
      </c>
      <c r="I23" s="18">
        <v>394352.86</v>
      </c>
    </row>
    <row r="24" spans="1:9" ht="15.75" customHeight="1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/>
      <c r="H24" s="18">
        <v>45992.97</v>
      </c>
      <c r="I24" s="18">
        <v>137042.63</v>
      </c>
    </row>
    <row r="25" spans="1:9" ht="15.75" customHeight="1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/>
      <c r="H25" s="18">
        <v>1587.29</v>
      </c>
      <c r="I25" s="18">
        <v>8876.11</v>
      </c>
    </row>
    <row r="26" spans="1:9" ht="15.75" customHeight="1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/>
      <c r="H26" s="18">
        <v>171.43</v>
      </c>
      <c r="I26" s="18">
        <v>5614.78</v>
      </c>
    </row>
    <row r="27" spans="1:9" ht="15.75" customHeight="1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.75" customHeight="1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/>
      <c r="H28" s="18">
        <f>SUM(H29:H30)</f>
        <v>1356.19</v>
      </c>
      <c r="I28" s="18">
        <f>SUM(I29:I30)</f>
        <v>0</v>
      </c>
    </row>
    <row r="29" spans="1:9" ht="15.75" customHeight="1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1356.19</v>
      </c>
      <c r="I29" s="18"/>
    </row>
    <row r="30" spans="1:9" ht="15.75" customHeight="1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.75" customHeight="1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13"/>
      <c r="H31" s="14">
        <f>SUM(H32:H45)</f>
        <v>168242.49000000002</v>
      </c>
      <c r="I31" s="14">
        <f>SUM(I32:I45)</f>
        <v>545886.38</v>
      </c>
    </row>
    <row r="32" spans="1:9" ht="15.75" customHeight="1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/>
      <c r="H32" s="18">
        <v>143544.5</v>
      </c>
      <c r="I32" s="18">
        <v>467024.94</v>
      </c>
    </row>
    <row r="33" spans="1:9" ht="15.75" customHeight="1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/>
      <c r="H33" s="18">
        <v>3558.85</v>
      </c>
      <c r="I33" s="18">
        <v>15032.22</v>
      </c>
    </row>
    <row r="34" spans="1:9" ht="15.75" customHeight="1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/>
      <c r="H34" s="18">
        <v>9233.7</v>
      </c>
      <c r="I34" s="18">
        <v>17280.06</v>
      </c>
    </row>
    <row r="35" spans="1:9" ht="15.75" customHeight="1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/>
      <c r="H35" s="18"/>
      <c r="I35" s="18"/>
    </row>
    <row r="36" spans="1:9" ht="15.75" customHeight="1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/>
      <c r="H36" s="18">
        <v>103.79</v>
      </c>
      <c r="I36" s="18">
        <v>400.46</v>
      </c>
    </row>
    <row r="37" spans="1:9" ht="15.75" customHeight="1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/>
      <c r="H37" s="18">
        <v>213.4</v>
      </c>
      <c r="I37" s="18">
        <v>1902.94</v>
      </c>
    </row>
    <row r="38" spans="1:9" ht="15.75" customHeight="1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/>
      <c r="H38" s="18"/>
      <c r="I38" s="18"/>
    </row>
    <row r="39" spans="1:9" ht="15.75" customHeight="1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/>
      <c r="I39" s="18"/>
    </row>
    <row r="40" spans="1:9" ht="15.75" customHeight="1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/>
      <c r="H40" s="18">
        <v>3701.51</v>
      </c>
      <c r="I40" s="18">
        <v>17527.01</v>
      </c>
    </row>
    <row r="41" spans="1:9" ht="15.75" customHeight="1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/>
      <c r="H41" s="18"/>
      <c r="I41" s="18"/>
    </row>
    <row r="42" spans="1:9" ht="15.75" customHeight="1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.75" customHeight="1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.75" customHeight="1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/>
      <c r="H44" s="18">
        <v>7886.74</v>
      </c>
      <c r="I44" s="18">
        <v>26718.75</v>
      </c>
    </row>
    <row r="45" spans="1:9" ht="15.75" customHeight="1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/>
      <c r="I45" s="18"/>
    </row>
    <row r="46" spans="1:9" s="1" customFormat="1" ht="15.75" customHeight="1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/>
      <c r="H46" s="14">
        <f>H21-H31</f>
        <v>0</v>
      </c>
      <c r="I46" s="14">
        <f>I21-I31</f>
        <v>0</v>
      </c>
    </row>
    <row r="47" spans="1:9" s="1" customFormat="1" ht="15.75" customHeight="1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0</v>
      </c>
      <c r="I47" s="14">
        <f>I48-I49-I50</f>
        <v>0</v>
      </c>
    </row>
    <row r="48" spans="1:9" ht="15.75" customHeight="1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/>
      <c r="I48" s="18"/>
    </row>
    <row r="49" spans="1:9" ht="15.75" customHeight="1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.75" customHeight="1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.75" customHeight="1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.75" customHeight="1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0</v>
      </c>
      <c r="I54" s="14">
        <f>SUM(I46,I47,I51,I52,I53)</f>
        <v>0</v>
      </c>
    </row>
    <row r="55" spans="1:9" s="1" customFormat="1" ht="15.75" customHeight="1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.75" customHeight="1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0</v>
      </c>
      <c r="I56" s="14">
        <f>SUM(I54,I55)</f>
        <v>0</v>
      </c>
    </row>
    <row r="57" spans="1:9" ht="15.75" customHeight="1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.75" customHeight="1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103</v>
      </c>
      <c r="B60" s="30"/>
      <c r="C60" s="30"/>
      <c r="D60" s="30"/>
      <c r="E60" s="30"/>
      <c r="F60" s="30"/>
      <c r="G60" s="24"/>
      <c r="H60" s="31" t="s">
        <v>104</v>
      </c>
      <c r="I60" s="31"/>
    </row>
    <row r="61" spans="1:9" s="6" customFormat="1" ht="15" customHeight="1">
      <c r="A61" s="28" t="s">
        <v>105</v>
      </c>
      <c r="B61" s="28"/>
      <c r="C61" s="28"/>
      <c r="D61" s="28"/>
      <c r="E61" s="28"/>
      <c r="F61" s="28"/>
      <c r="G61" s="25" t="s">
        <v>106</v>
      </c>
      <c r="H61" s="29" t="s">
        <v>107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0" t="s">
        <v>108</v>
      </c>
      <c r="B63" s="30"/>
      <c r="C63" s="30"/>
      <c r="D63" s="30"/>
      <c r="E63" s="30"/>
      <c r="F63" s="30"/>
      <c r="G63" s="24"/>
      <c r="H63" s="31" t="s">
        <v>109</v>
      </c>
      <c r="I63" s="31"/>
    </row>
    <row r="64" spans="1:9" s="6" customFormat="1" ht="11.25" customHeight="1">
      <c r="A64" s="28" t="s">
        <v>110</v>
      </c>
      <c r="B64" s="28"/>
      <c r="C64" s="28"/>
      <c r="D64" s="28"/>
      <c r="E64" s="28"/>
      <c r="F64" s="28"/>
      <c r="G64" s="25" t="s">
        <v>111</v>
      </c>
      <c r="H64" s="29" t="s">
        <v>107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333333333" right="0.3854166666666667" top="0.78125" bottom="0.3854166666666667" header="0.5104166666666666" footer="0.5104166666666666"/>
  <pageSetup cellComments="asDisplayed" firstPageNumber="1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</cp:lastModifiedBy>
  <cp:lastPrinted>2022-04-14T06:39:03Z</cp:lastPrinted>
  <dcterms:modified xsi:type="dcterms:W3CDTF">2022-04-14T06:39:06Z</dcterms:modified>
  <cp:category/>
  <cp:version/>
  <cp:contentType/>
  <cp:contentStatus/>
</cp:coreProperties>
</file>